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20" windowWidth="15120" windowHeight="8010"/>
  </bookViews>
  <sheets>
    <sheet name="SUMARIJA FOJNICA" sheetId="1" r:id="rId1"/>
    <sheet name="SUMARIJA KISELJAK" sheetId="2" r:id="rId2"/>
    <sheet name="SUMARIJA KRESEVO" sheetId="3" r:id="rId3"/>
  </sheets>
  <calcPr calcId="144525"/>
</workbook>
</file>

<file path=xl/calcChain.xml><?xml version="1.0" encoding="utf-8"?>
<calcChain xmlns="http://schemas.openxmlformats.org/spreadsheetml/2006/main">
  <c r="O440" i="3" l="1"/>
  <c r="Q440" i="3"/>
  <c r="S440" i="3"/>
  <c r="N441" i="3"/>
  <c r="P441" i="3"/>
  <c r="R441" i="3"/>
  <c r="T441" i="3"/>
  <c r="O442" i="3"/>
  <c r="Q442" i="3"/>
  <c r="S442" i="3"/>
  <c r="C440" i="3"/>
  <c r="N440" i="3" s="1"/>
  <c r="D440" i="3"/>
  <c r="E440" i="3"/>
  <c r="P440" i="3" s="1"/>
  <c r="F440" i="3"/>
  <c r="G440" i="3"/>
  <c r="R440" i="3" s="1"/>
  <c r="H440" i="3"/>
  <c r="I440" i="3"/>
  <c r="T440" i="3" s="1"/>
  <c r="C441" i="3"/>
  <c r="D441" i="3"/>
  <c r="O441" i="3" s="1"/>
  <c r="E441" i="3"/>
  <c r="F441" i="3"/>
  <c r="Q441" i="3" s="1"/>
  <c r="G441" i="3"/>
  <c r="H441" i="3"/>
  <c r="S441" i="3" s="1"/>
  <c r="I441" i="3"/>
  <c r="C442" i="3"/>
  <c r="N442" i="3" s="1"/>
  <c r="D442" i="3"/>
  <c r="E442" i="3"/>
  <c r="P442" i="3" s="1"/>
  <c r="F442" i="3"/>
  <c r="G442" i="3"/>
  <c r="R442" i="3" s="1"/>
  <c r="H442" i="3"/>
  <c r="I442" i="3"/>
  <c r="T442" i="3" s="1"/>
  <c r="C443" i="3"/>
  <c r="D443" i="3"/>
  <c r="E443" i="3"/>
  <c r="F443" i="3"/>
  <c r="G443" i="3"/>
  <c r="H443" i="3"/>
  <c r="I443" i="3"/>
  <c r="C444" i="3"/>
  <c r="N444" i="3" s="1"/>
  <c r="D444" i="3"/>
  <c r="O444" i="3" s="1"/>
  <c r="E444" i="3"/>
  <c r="P444" i="3" s="1"/>
  <c r="F444" i="3"/>
  <c r="Q444" i="3" s="1"/>
  <c r="G444" i="3"/>
  <c r="R444" i="3" s="1"/>
  <c r="H444" i="3"/>
  <c r="S444" i="3" s="1"/>
  <c r="I444" i="3"/>
  <c r="T444" i="3" s="1"/>
  <c r="C445" i="3"/>
  <c r="N445" i="3" s="1"/>
  <c r="D445" i="3"/>
  <c r="O445" i="3" s="1"/>
  <c r="E445" i="3"/>
  <c r="P445" i="3" s="1"/>
  <c r="F445" i="3"/>
  <c r="Q445" i="3" s="1"/>
  <c r="G445" i="3"/>
  <c r="R445" i="3" s="1"/>
  <c r="H445" i="3"/>
  <c r="S445" i="3" s="1"/>
  <c r="I445" i="3"/>
  <c r="T445" i="3" s="1"/>
  <c r="C446" i="3"/>
  <c r="N446" i="3" s="1"/>
  <c r="D446" i="3"/>
  <c r="O446" i="3" s="1"/>
  <c r="E446" i="3"/>
  <c r="P446" i="3" s="1"/>
  <c r="F446" i="3"/>
  <c r="Q446" i="3" s="1"/>
  <c r="G446" i="3"/>
  <c r="R446" i="3" s="1"/>
  <c r="H446" i="3"/>
  <c r="S446" i="3" s="1"/>
  <c r="I446" i="3"/>
  <c r="T446" i="3" s="1"/>
  <c r="C447" i="3"/>
  <c r="N447" i="3" s="1"/>
  <c r="D447" i="3"/>
  <c r="O447" i="3" s="1"/>
  <c r="E447" i="3"/>
  <c r="P447" i="3" s="1"/>
  <c r="F447" i="3"/>
  <c r="Q447" i="3" s="1"/>
  <c r="G447" i="3"/>
  <c r="R447" i="3" s="1"/>
  <c r="H447" i="3"/>
  <c r="S447" i="3" s="1"/>
  <c r="I447" i="3"/>
  <c r="T447" i="3" s="1"/>
  <c r="C448" i="3"/>
  <c r="D448" i="3"/>
  <c r="E448" i="3"/>
  <c r="F448" i="3"/>
  <c r="G448" i="3"/>
  <c r="H448" i="3"/>
  <c r="I448" i="3"/>
  <c r="C449" i="3"/>
  <c r="D449" i="3"/>
  <c r="E449" i="3"/>
  <c r="F449" i="3"/>
  <c r="G449" i="3"/>
  <c r="H449" i="3"/>
  <c r="I449" i="3"/>
  <c r="D439" i="3"/>
  <c r="O439" i="3" s="1"/>
  <c r="O443" i="3" s="1"/>
  <c r="E439" i="3"/>
  <c r="P439" i="3" s="1"/>
  <c r="F439" i="3"/>
  <c r="Q439" i="3" s="1"/>
  <c r="Q443" i="3" s="1"/>
  <c r="G439" i="3"/>
  <c r="R439" i="3" s="1"/>
  <c r="H439" i="3"/>
  <c r="S439" i="3" s="1"/>
  <c r="S443" i="3" s="1"/>
  <c r="I439" i="3"/>
  <c r="T439" i="3" s="1"/>
  <c r="C439" i="3"/>
  <c r="N439" i="3" s="1"/>
  <c r="I437" i="3"/>
  <c r="T437" i="3" s="1"/>
  <c r="C312" i="2"/>
  <c r="N312" i="2" s="1"/>
  <c r="D312" i="2"/>
  <c r="E312" i="2"/>
  <c r="P312" i="2" s="1"/>
  <c r="F312" i="2"/>
  <c r="G312" i="2"/>
  <c r="R312" i="2" s="1"/>
  <c r="H312" i="2"/>
  <c r="I312" i="2"/>
  <c r="T312" i="2" s="1"/>
  <c r="C313" i="2"/>
  <c r="D313" i="2"/>
  <c r="O313" i="2" s="1"/>
  <c r="E313" i="2"/>
  <c r="F313" i="2"/>
  <c r="Q313" i="2" s="1"/>
  <c r="G313" i="2"/>
  <c r="H313" i="2"/>
  <c r="S313" i="2" s="1"/>
  <c r="I313" i="2"/>
  <c r="C314" i="2"/>
  <c r="N314" i="2" s="1"/>
  <c r="D314" i="2"/>
  <c r="E314" i="2"/>
  <c r="P314" i="2" s="1"/>
  <c r="F314" i="2"/>
  <c r="G314" i="2"/>
  <c r="R314" i="2" s="1"/>
  <c r="H314" i="2"/>
  <c r="I314" i="2"/>
  <c r="T314" i="2" s="1"/>
  <c r="C315" i="2"/>
  <c r="D315" i="2"/>
  <c r="E315" i="2"/>
  <c r="F315" i="2"/>
  <c r="G315" i="2"/>
  <c r="H315" i="2"/>
  <c r="I315" i="2"/>
  <c r="C316" i="2"/>
  <c r="D316" i="2"/>
  <c r="E316" i="2"/>
  <c r="F316" i="2"/>
  <c r="G316" i="2"/>
  <c r="H316" i="2"/>
  <c r="I316" i="2"/>
  <c r="C317" i="2"/>
  <c r="D317" i="2"/>
  <c r="E317" i="2"/>
  <c r="F317" i="2"/>
  <c r="G317" i="2"/>
  <c r="H317" i="2"/>
  <c r="I317" i="2"/>
  <c r="C318" i="2"/>
  <c r="N318" i="2" s="1"/>
  <c r="D318" i="2"/>
  <c r="E318" i="2"/>
  <c r="P318" i="2" s="1"/>
  <c r="F318" i="2"/>
  <c r="G318" i="2"/>
  <c r="R318" i="2" s="1"/>
  <c r="H318" i="2"/>
  <c r="I318" i="2"/>
  <c r="T318" i="2" s="1"/>
  <c r="C319" i="2"/>
  <c r="D319" i="2"/>
  <c r="O319" i="2" s="1"/>
  <c r="E319" i="2"/>
  <c r="F319" i="2"/>
  <c r="Q319" i="2" s="1"/>
  <c r="G319" i="2"/>
  <c r="H319" i="2"/>
  <c r="S319" i="2" s="1"/>
  <c r="I319" i="2"/>
  <c r="C320" i="2"/>
  <c r="D320" i="2"/>
  <c r="E320" i="2"/>
  <c r="F320" i="2"/>
  <c r="G320" i="2"/>
  <c r="H320" i="2"/>
  <c r="I320" i="2"/>
  <c r="C321" i="2"/>
  <c r="D321" i="2"/>
  <c r="E321" i="2"/>
  <c r="F321" i="2"/>
  <c r="G321" i="2"/>
  <c r="H321" i="2"/>
  <c r="I321" i="2"/>
  <c r="D311" i="2"/>
  <c r="O311" i="2" s="1"/>
  <c r="E311" i="2"/>
  <c r="F311" i="2"/>
  <c r="Q311" i="2" s="1"/>
  <c r="G311" i="2"/>
  <c r="H311" i="2"/>
  <c r="S311" i="2" s="1"/>
  <c r="I311" i="2"/>
  <c r="C311" i="2"/>
  <c r="N311" i="2" s="1"/>
  <c r="I309" i="2"/>
  <c r="T462" i="1"/>
  <c r="P462" i="1"/>
  <c r="S461" i="1"/>
  <c r="O461" i="1"/>
  <c r="R460" i="1"/>
  <c r="N460" i="1"/>
  <c r="Q459" i="1"/>
  <c r="Q455" i="1"/>
  <c r="S455" i="1"/>
  <c r="N456" i="1"/>
  <c r="P456" i="1"/>
  <c r="R456" i="1"/>
  <c r="T456" i="1"/>
  <c r="O457" i="1"/>
  <c r="Q457" i="1"/>
  <c r="S457" i="1"/>
  <c r="I452" i="1"/>
  <c r="T452" i="1" s="1"/>
  <c r="C455" i="1"/>
  <c r="N455" i="1" s="1"/>
  <c r="D455" i="1"/>
  <c r="O455" i="1" s="1"/>
  <c r="E455" i="1"/>
  <c r="P455" i="1" s="1"/>
  <c r="F455" i="1"/>
  <c r="G455" i="1"/>
  <c r="R455" i="1" s="1"/>
  <c r="H455" i="1"/>
  <c r="I455" i="1"/>
  <c r="T455" i="1" s="1"/>
  <c r="C456" i="1"/>
  <c r="D456" i="1"/>
  <c r="O456" i="1" s="1"/>
  <c r="E456" i="1"/>
  <c r="F456" i="1"/>
  <c r="Q456" i="1" s="1"/>
  <c r="G456" i="1"/>
  <c r="H456" i="1"/>
  <c r="S456" i="1" s="1"/>
  <c r="I456" i="1"/>
  <c r="C457" i="1"/>
  <c r="N457" i="1" s="1"/>
  <c r="D457" i="1"/>
  <c r="E457" i="1"/>
  <c r="P457" i="1" s="1"/>
  <c r="F457" i="1"/>
  <c r="G457" i="1"/>
  <c r="R457" i="1" s="1"/>
  <c r="H457" i="1"/>
  <c r="I457" i="1"/>
  <c r="T457" i="1" s="1"/>
  <c r="C458" i="1"/>
  <c r="D458" i="1"/>
  <c r="E458" i="1"/>
  <c r="F458" i="1"/>
  <c r="G458" i="1"/>
  <c r="H458" i="1"/>
  <c r="I458" i="1"/>
  <c r="C459" i="1"/>
  <c r="N459" i="1" s="1"/>
  <c r="D459" i="1"/>
  <c r="O459" i="1" s="1"/>
  <c r="E459" i="1"/>
  <c r="P459" i="1" s="1"/>
  <c r="F459" i="1"/>
  <c r="G459" i="1"/>
  <c r="R459" i="1" s="1"/>
  <c r="H459" i="1"/>
  <c r="S459" i="1" s="1"/>
  <c r="I459" i="1"/>
  <c r="T459" i="1" s="1"/>
  <c r="C460" i="1"/>
  <c r="D460" i="1"/>
  <c r="O460" i="1" s="1"/>
  <c r="E460" i="1"/>
  <c r="P460" i="1" s="1"/>
  <c r="F460" i="1"/>
  <c r="Q460" i="1" s="1"/>
  <c r="G460" i="1"/>
  <c r="H460" i="1"/>
  <c r="S460" i="1" s="1"/>
  <c r="I460" i="1"/>
  <c r="T460" i="1" s="1"/>
  <c r="C461" i="1"/>
  <c r="N461" i="1" s="1"/>
  <c r="D461" i="1"/>
  <c r="E461" i="1"/>
  <c r="P461" i="1" s="1"/>
  <c r="F461" i="1"/>
  <c r="Q461" i="1" s="1"/>
  <c r="G461" i="1"/>
  <c r="R461" i="1" s="1"/>
  <c r="H461" i="1"/>
  <c r="I461" i="1"/>
  <c r="T461" i="1" s="1"/>
  <c r="C462" i="1"/>
  <c r="N462" i="1" s="1"/>
  <c r="N463" i="1" s="1"/>
  <c r="D462" i="1"/>
  <c r="O462" i="1" s="1"/>
  <c r="E462" i="1"/>
  <c r="F462" i="1"/>
  <c r="Q462" i="1" s="1"/>
  <c r="G462" i="1"/>
  <c r="R462" i="1" s="1"/>
  <c r="R463" i="1" s="1"/>
  <c r="H462" i="1"/>
  <c r="S462" i="1" s="1"/>
  <c r="I462" i="1"/>
  <c r="C463" i="1"/>
  <c r="D463" i="1"/>
  <c r="E463" i="1"/>
  <c r="F463" i="1"/>
  <c r="G463" i="1"/>
  <c r="H463" i="1"/>
  <c r="I463" i="1"/>
  <c r="C464" i="1"/>
  <c r="D464" i="1"/>
  <c r="E464" i="1"/>
  <c r="F464" i="1"/>
  <c r="G464" i="1"/>
  <c r="H464" i="1"/>
  <c r="I464" i="1"/>
  <c r="D454" i="1"/>
  <c r="O454" i="1" s="1"/>
  <c r="E454" i="1"/>
  <c r="P454" i="1" s="1"/>
  <c r="P458" i="1" s="1"/>
  <c r="F454" i="1"/>
  <c r="Q454" i="1" s="1"/>
  <c r="G454" i="1"/>
  <c r="R454" i="1" s="1"/>
  <c r="R458" i="1" s="1"/>
  <c r="R464" i="1" s="1"/>
  <c r="H454" i="1"/>
  <c r="S454" i="1" s="1"/>
  <c r="I454" i="1"/>
  <c r="T454" i="1" s="1"/>
  <c r="T458" i="1" s="1"/>
  <c r="C454" i="1"/>
  <c r="N454" i="1" s="1"/>
  <c r="N458" i="1" s="1"/>
  <c r="T430" i="3"/>
  <c r="S430" i="3"/>
  <c r="R430" i="3"/>
  <c r="Q430" i="3"/>
  <c r="P430" i="3"/>
  <c r="O430" i="3"/>
  <c r="N430" i="3"/>
  <c r="T429" i="3"/>
  <c r="S429" i="3"/>
  <c r="R429" i="3"/>
  <c r="Q429" i="3"/>
  <c r="P429" i="3"/>
  <c r="O429" i="3"/>
  <c r="N429" i="3"/>
  <c r="T428" i="3"/>
  <c r="S428" i="3"/>
  <c r="R428" i="3"/>
  <c r="Q428" i="3"/>
  <c r="P428" i="3"/>
  <c r="O428" i="3"/>
  <c r="N428" i="3"/>
  <c r="T427" i="3"/>
  <c r="S427" i="3"/>
  <c r="R427" i="3"/>
  <c r="Q427" i="3"/>
  <c r="P427" i="3"/>
  <c r="O427" i="3"/>
  <c r="N427" i="3"/>
  <c r="N423" i="3"/>
  <c r="O423" i="3"/>
  <c r="P423" i="3"/>
  <c r="Q423" i="3"/>
  <c r="R423" i="3"/>
  <c r="S423" i="3"/>
  <c r="T423" i="3"/>
  <c r="N424" i="3"/>
  <c r="O424" i="3"/>
  <c r="P424" i="3"/>
  <c r="Q424" i="3"/>
  <c r="R424" i="3"/>
  <c r="S424" i="3"/>
  <c r="T424" i="3"/>
  <c r="N425" i="3"/>
  <c r="O425" i="3"/>
  <c r="P425" i="3"/>
  <c r="Q425" i="3"/>
  <c r="R425" i="3"/>
  <c r="S425" i="3"/>
  <c r="T425" i="3"/>
  <c r="O422" i="3"/>
  <c r="P422" i="3"/>
  <c r="Q422" i="3"/>
  <c r="R422" i="3"/>
  <c r="S422" i="3"/>
  <c r="T422" i="3"/>
  <c r="N422" i="3"/>
  <c r="T414" i="3"/>
  <c r="S414" i="3"/>
  <c r="R414" i="3"/>
  <c r="Q414" i="3"/>
  <c r="P414" i="3"/>
  <c r="O414" i="3"/>
  <c r="N414" i="3"/>
  <c r="T413" i="3"/>
  <c r="S413" i="3"/>
  <c r="R413" i="3"/>
  <c r="Q413" i="3"/>
  <c r="P413" i="3"/>
  <c r="O413" i="3"/>
  <c r="N413" i="3"/>
  <c r="T412" i="3"/>
  <c r="S412" i="3"/>
  <c r="R412" i="3"/>
  <c r="Q412" i="3"/>
  <c r="P412" i="3"/>
  <c r="O412" i="3"/>
  <c r="N412" i="3"/>
  <c r="T411" i="3"/>
  <c r="S411" i="3"/>
  <c r="R411" i="3"/>
  <c r="Q411" i="3"/>
  <c r="P411" i="3"/>
  <c r="O411" i="3"/>
  <c r="N411" i="3"/>
  <c r="N407" i="3"/>
  <c r="O407" i="3"/>
  <c r="P407" i="3"/>
  <c r="Q407" i="3"/>
  <c r="R407" i="3"/>
  <c r="S407" i="3"/>
  <c r="T407" i="3"/>
  <c r="N408" i="3"/>
  <c r="O408" i="3"/>
  <c r="P408" i="3"/>
  <c r="Q408" i="3"/>
  <c r="R408" i="3"/>
  <c r="S408" i="3"/>
  <c r="T408" i="3"/>
  <c r="N409" i="3"/>
  <c r="O409" i="3"/>
  <c r="P409" i="3"/>
  <c r="Q409" i="3"/>
  <c r="R409" i="3"/>
  <c r="S409" i="3"/>
  <c r="T409" i="3"/>
  <c r="O406" i="3"/>
  <c r="P406" i="3"/>
  <c r="Q406" i="3"/>
  <c r="R406" i="3"/>
  <c r="S406" i="3"/>
  <c r="T406" i="3"/>
  <c r="N406" i="3"/>
  <c r="T400" i="3"/>
  <c r="S400" i="3"/>
  <c r="R400" i="3"/>
  <c r="Q400" i="3"/>
  <c r="P400" i="3"/>
  <c r="O400" i="3"/>
  <c r="N400" i="3"/>
  <c r="T399" i="3"/>
  <c r="S399" i="3"/>
  <c r="R399" i="3"/>
  <c r="Q399" i="3"/>
  <c r="P399" i="3"/>
  <c r="O399" i="3"/>
  <c r="N399" i="3"/>
  <c r="T398" i="3"/>
  <c r="S398" i="3"/>
  <c r="R398" i="3"/>
  <c r="Q398" i="3"/>
  <c r="P398" i="3"/>
  <c r="O398" i="3"/>
  <c r="N398" i="3"/>
  <c r="T397" i="3"/>
  <c r="S397" i="3"/>
  <c r="R397" i="3"/>
  <c r="Q397" i="3"/>
  <c r="P397" i="3"/>
  <c r="O397" i="3"/>
  <c r="N397" i="3"/>
  <c r="N393" i="3"/>
  <c r="O393" i="3"/>
  <c r="P393" i="3"/>
  <c r="Q393" i="3"/>
  <c r="R393" i="3"/>
  <c r="S393" i="3"/>
  <c r="T393" i="3"/>
  <c r="N394" i="3"/>
  <c r="O394" i="3"/>
  <c r="P394" i="3"/>
  <c r="Q394" i="3"/>
  <c r="R394" i="3"/>
  <c r="S394" i="3"/>
  <c r="T394" i="3"/>
  <c r="N395" i="3"/>
  <c r="O395" i="3"/>
  <c r="P395" i="3"/>
  <c r="Q395" i="3"/>
  <c r="R395" i="3"/>
  <c r="S395" i="3"/>
  <c r="T395" i="3"/>
  <c r="O392" i="3"/>
  <c r="P392" i="3"/>
  <c r="Q392" i="3"/>
  <c r="R392" i="3"/>
  <c r="S392" i="3"/>
  <c r="T392" i="3"/>
  <c r="N392" i="3"/>
  <c r="T386" i="3"/>
  <c r="S386" i="3"/>
  <c r="R386" i="3"/>
  <c r="Q386" i="3"/>
  <c r="P386" i="3"/>
  <c r="O386" i="3"/>
  <c r="N386" i="3"/>
  <c r="T385" i="3"/>
  <c r="S385" i="3"/>
  <c r="R385" i="3"/>
  <c r="Q385" i="3"/>
  <c r="P385" i="3"/>
  <c r="O385" i="3"/>
  <c r="N385" i="3"/>
  <c r="T384" i="3"/>
  <c r="S384" i="3"/>
  <c r="R384" i="3"/>
  <c r="Q384" i="3"/>
  <c r="P384" i="3"/>
  <c r="O384" i="3"/>
  <c r="N384" i="3"/>
  <c r="T383" i="3"/>
  <c r="S383" i="3"/>
  <c r="R383" i="3"/>
  <c r="Q383" i="3"/>
  <c r="P383" i="3"/>
  <c r="O383" i="3"/>
  <c r="N383" i="3"/>
  <c r="N379" i="3"/>
  <c r="O379" i="3"/>
  <c r="P379" i="3"/>
  <c r="Q379" i="3"/>
  <c r="R379" i="3"/>
  <c r="S379" i="3"/>
  <c r="T379" i="3"/>
  <c r="N380" i="3"/>
  <c r="O380" i="3"/>
  <c r="P380" i="3"/>
  <c r="Q380" i="3"/>
  <c r="R380" i="3"/>
  <c r="S380" i="3"/>
  <c r="T380" i="3"/>
  <c r="N381" i="3"/>
  <c r="O381" i="3"/>
  <c r="P381" i="3"/>
  <c r="Q381" i="3"/>
  <c r="R381" i="3"/>
  <c r="S381" i="3"/>
  <c r="T381" i="3"/>
  <c r="O378" i="3"/>
  <c r="P378" i="3"/>
  <c r="Q378" i="3"/>
  <c r="R378" i="3"/>
  <c r="S378" i="3"/>
  <c r="T378" i="3"/>
  <c r="N378" i="3"/>
  <c r="T372" i="3"/>
  <c r="S372" i="3"/>
  <c r="R372" i="3"/>
  <c r="Q372" i="3"/>
  <c r="P372" i="3"/>
  <c r="O372" i="3"/>
  <c r="N372" i="3"/>
  <c r="T371" i="3"/>
  <c r="S371" i="3"/>
  <c r="R371" i="3"/>
  <c r="Q371" i="3"/>
  <c r="P371" i="3"/>
  <c r="O371" i="3"/>
  <c r="N371" i="3"/>
  <c r="T370" i="3"/>
  <c r="S370" i="3"/>
  <c r="R370" i="3"/>
  <c r="Q370" i="3"/>
  <c r="P370" i="3"/>
  <c r="O370" i="3"/>
  <c r="N370" i="3"/>
  <c r="T369" i="3"/>
  <c r="S369" i="3"/>
  <c r="R369" i="3"/>
  <c r="Q369" i="3"/>
  <c r="P369" i="3"/>
  <c r="O369" i="3"/>
  <c r="N369" i="3"/>
  <c r="N365" i="3"/>
  <c r="O365" i="3"/>
  <c r="P365" i="3"/>
  <c r="Q365" i="3"/>
  <c r="R365" i="3"/>
  <c r="S365" i="3"/>
  <c r="T365" i="3"/>
  <c r="N366" i="3"/>
  <c r="O366" i="3"/>
  <c r="P366" i="3"/>
  <c r="Q366" i="3"/>
  <c r="R366" i="3"/>
  <c r="S366" i="3"/>
  <c r="T366" i="3"/>
  <c r="N367" i="3"/>
  <c r="O367" i="3"/>
  <c r="P367" i="3"/>
  <c r="Q367" i="3"/>
  <c r="R367" i="3"/>
  <c r="S367" i="3"/>
  <c r="T367" i="3"/>
  <c r="O364" i="3"/>
  <c r="P364" i="3"/>
  <c r="Q364" i="3"/>
  <c r="R364" i="3"/>
  <c r="S364" i="3"/>
  <c r="T364" i="3"/>
  <c r="N364" i="3"/>
  <c r="T358" i="3"/>
  <c r="S358" i="3"/>
  <c r="R358" i="3"/>
  <c r="Q358" i="3"/>
  <c r="P358" i="3"/>
  <c r="O358" i="3"/>
  <c r="N358" i="3"/>
  <c r="T357" i="3"/>
  <c r="S357" i="3"/>
  <c r="R357" i="3"/>
  <c r="Q357" i="3"/>
  <c r="P357" i="3"/>
  <c r="O357" i="3"/>
  <c r="N357" i="3"/>
  <c r="T356" i="3"/>
  <c r="S356" i="3"/>
  <c r="R356" i="3"/>
  <c r="Q356" i="3"/>
  <c r="P356" i="3"/>
  <c r="O356" i="3"/>
  <c r="N356" i="3"/>
  <c r="T355" i="3"/>
  <c r="S355" i="3"/>
  <c r="R355" i="3"/>
  <c r="Q355" i="3"/>
  <c r="P355" i="3"/>
  <c r="O355" i="3"/>
  <c r="N355" i="3"/>
  <c r="N351" i="3"/>
  <c r="O351" i="3"/>
  <c r="P351" i="3"/>
  <c r="Q351" i="3"/>
  <c r="R351" i="3"/>
  <c r="S351" i="3"/>
  <c r="T351" i="3"/>
  <c r="N352" i="3"/>
  <c r="O352" i="3"/>
  <c r="P352" i="3"/>
  <c r="Q352" i="3"/>
  <c r="R352" i="3"/>
  <c r="S352" i="3"/>
  <c r="T352" i="3"/>
  <c r="N353" i="3"/>
  <c r="O353" i="3"/>
  <c r="P353" i="3"/>
  <c r="Q353" i="3"/>
  <c r="R353" i="3"/>
  <c r="S353" i="3"/>
  <c r="T353" i="3"/>
  <c r="O350" i="3"/>
  <c r="P350" i="3"/>
  <c r="Q350" i="3"/>
  <c r="R350" i="3"/>
  <c r="S350" i="3"/>
  <c r="T350" i="3"/>
  <c r="N350" i="3"/>
  <c r="T344" i="3"/>
  <c r="S344" i="3"/>
  <c r="R344" i="3"/>
  <c r="Q344" i="3"/>
  <c r="P344" i="3"/>
  <c r="O344" i="3"/>
  <c r="N344" i="3"/>
  <c r="T343" i="3"/>
  <c r="S343" i="3"/>
  <c r="R343" i="3"/>
  <c r="Q343" i="3"/>
  <c r="P343" i="3"/>
  <c r="O343" i="3"/>
  <c r="N343" i="3"/>
  <c r="T342" i="3"/>
  <c r="S342" i="3"/>
  <c r="R342" i="3"/>
  <c r="Q342" i="3"/>
  <c r="P342" i="3"/>
  <c r="O342" i="3"/>
  <c r="N342" i="3"/>
  <c r="T341" i="3"/>
  <c r="S341" i="3"/>
  <c r="R341" i="3"/>
  <c r="Q341" i="3"/>
  <c r="P341" i="3"/>
  <c r="O341" i="3"/>
  <c r="N341" i="3"/>
  <c r="N337" i="3"/>
  <c r="O337" i="3"/>
  <c r="P337" i="3"/>
  <c r="Q337" i="3"/>
  <c r="R337" i="3"/>
  <c r="S337" i="3"/>
  <c r="T337" i="3"/>
  <c r="N338" i="3"/>
  <c r="O338" i="3"/>
  <c r="P338" i="3"/>
  <c r="Q338" i="3"/>
  <c r="R338" i="3"/>
  <c r="S338" i="3"/>
  <c r="T338" i="3"/>
  <c r="N339" i="3"/>
  <c r="O339" i="3"/>
  <c r="P339" i="3"/>
  <c r="Q339" i="3"/>
  <c r="R339" i="3"/>
  <c r="S339" i="3"/>
  <c r="T339" i="3"/>
  <c r="O336" i="3"/>
  <c r="P336" i="3"/>
  <c r="Q336" i="3"/>
  <c r="R336" i="3"/>
  <c r="S336" i="3"/>
  <c r="T336" i="3"/>
  <c r="N336" i="3"/>
  <c r="T330" i="3"/>
  <c r="S330" i="3"/>
  <c r="R330" i="3"/>
  <c r="Q330" i="3"/>
  <c r="P330" i="3"/>
  <c r="O330" i="3"/>
  <c r="N330" i="3"/>
  <c r="T329" i="3"/>
  <c r="S329" i="3"/>
  <c r="R329" i="3"/>
  <c r="Q329" i="3"/>
  <c r="P329" i="3"/>
  <c r="O329" i="3"/>
  <c r="N329" i="3"/>
  <c r="T328" i="3"/>
  <c r="S328" i="3"/>
  <c r="R328" i="3"/>
  <c r="Q328" i="3"/>
  <c r="P328" i="3"/>
  <c r="O328" i="3"/>
  <c r="N328" i="3"/>
  <c r="T327" i="3"/>
  <c r="S327" i="3"/>
  <c r="R327" i="3"/>
  <c r="Q327" i="3"/>
  <c r="P327" i="3"/>
  <c r="O327" i="3"/>
  <c r="N327" i="3"/>
  <c r="N323" i="3"/>
  <c r="O323" i="3"/>
  <c r="P323" i="3"/>
  <c r="Q323" i="3"/>
  <c r="R323" i="3"/>
  <c r="S323" i="3"/>
  <c r="T323" i="3"/>
  <c r="N324" i="3"/>
  <c r="O324" i="3"/>
  <c r="P324" i="3"/>
  <c r="Q324" i="3"/>
  <c r="R324" i="3"/>
  <c r="S324" i="3"/>
  <c r="T324" i="3"/>
  <c r="N325" i="3"/>
  <c r="O325" i="3"/>
  <c r="P325" i="3"/>
  <c r="Q325" i="3"/>
  <c r="R325" i="3"/>
  <c r="S325" i="3"/>
  <c r="T325" i="3"/>
  <c r="O322" i="3"/>
  <c r="P322" i="3"/>
  <c r="Q322" i="3"/>
  <c r="R322" i="3"/>
  <c r="S322" i="3"/>
  <c r="T322" i="3"/>
  <c r="N322" i="3"/>
  <c r="T314" i="3"/>
  <c r="S314" i="3"/>
  <c r="R314" i="3"/>
  <c r="Q314" i="3"/>
  <c r="P314" i="3"/>
  <c r="O314" i="3"/>
  <c r="N314" i="3"/>
  <c r="T313" i="3"/>
  <c r="S313" i="3"/>
  <c r="R313" i="3"/>
  <c r="Q313" i="3"/>
  <c r="P313" i="3"/>
  <c r="O313" i="3"/>
  <c r="N313" i="3"/>
  <c r="T312" i="3"/>
  <c r="S312" i="3"/>
  <c r="R312" i="3"/>
  <c r="Q312" i="3"/>
  <c r="P312" i="3"/>
  <c r="O312" i="3"/>
  <c r="N312" i="3"/>
  <c r="T311" i="3"/>
  <c r="S311" i="3"/>
  <c r="R311" i="3"/>
  <c r="Q311" i="3"/>
  <c r="P311" i="3"/>
  <c r="O311" i="3"/>
  <c r="N311" i="3"/>
  <c r="N307" i="3"/>
  <c r="O307" i="3"/>
  <c r="P307" i="3"/>
  <c r="Q307" i="3"/>
  <c r="R307" i="3"/>
  <c r="S307" i="3"/>
  <c r="T307" i="3"/>
  <c r="N308" i="3"/>
  <c r="O308" i="3"/>
  <c r="P308" i="3"/>
  <c r="Q308" i="3"/>
  <c r="R308" i="3"/>
  <c r="S308" i="3"/>
  <c r="T308" i="3"/>
  <c r="N309" i="3"/>
  <c r="O309" i="3"/>
  <c r="P309" i="3"/>
  <c r="Q309" i="3"/>
  <c r="R309" i="3"/>
  <c r="S309" i="3"/>
  <c r="T309" i="3"/>
  <c r="O306" i="3"/>
  <c r="P306" i="3"/>
  <c r="Q306" i="3"/>
  <c r="R306" i="3"/>
  <c r="S306" i="3"/>
  <c r="T306" i="3"/>
  <c r="N306" i="3"/>
  <c r="T298" i="3"/>
  <c r="S298" i="3"/>
  <c r="R298" i="3"/>
  <c r="Q298" i="3"/>
  <c r="P298" i="3"/>
  <c r="O298" i="3"/>
  <c r="N298" i="3"/>
  <c r="T297" i="3"/>
  <c r="S297" i="3"/>
  <c r="R297" i="3"/>
  <c r="Q297" i="3"/>
  <c r="P297" i="3"/>
  <c r="O297" i="3"/>
  <c r="N297" i="3"/>
  <c r="T296" i="3"/>
  <c r="S296" i="3"/>
  <c r="R296" i="3"/>
  <c r="Q296" i="3"/>
  <c r="P296" i="3"/>
  <c r="O296" i="3"/>
  <c r="N296" i="3"/>
  <c r="T295" i="3"/>
  <c r="S295" i="3"/>
  <c r="R295" i="3"/>
  <c r="Q295" i="3"/>
  <c r="P295" i="3"/>
  <c r="O295" i="3"/>
  <c r="N295" i="3"/>
  <c r="N291" i="3"/>
  <c r="O291" i="3"/>
  <c r="P291" i="3"/>
  <c r="Q291" i="3"/>
  <c r="R291" i="3"/>
  <c r="S291" i="3"/>
  <c r="T291" i="3"/>
  <c r="N292" i="3"/>
  <c r="O292" i="3"/>
  <c r="P292" i="3"/>
  <c r="Q292" i="3"/>
  <c r="R292" i="3"/>
  <c r="S292" i="3"/>
  <c r="T292" i="3"/>
  <c r="N293" i="3"/>
  <c r="O293" i="3"/>
  <c r="P293" i="3"/>
  <c r="Q293" i="3"/>
  <c r="R293" i="3"/>
  <c r="S293" i="3"/>
  <c r="T293" i="3"/>
  <c r="O290" i="3"/>
  <c r="P290" i="3"/>
  <c r="Q290" i="3"/>
  <c r="R290" i="3"/>
  <c r="S290" i="3"/>
  <c r="T290" i="3"/>
  <c r="N290" i="3"/>
  <c r="T284" i="3"/>
  <c r="S284" i="3"/>
  <c r="R284" i="3"/>
  <c r="Q284" i="3"/>
  <c r="P284" i="3"/>
  <c r="O284" i="3"/>
  <c r="N284" i="3"/>
  <c r="T283" i="3"/>
  <c r="S283" i="3"/>
  <c r="R283" i="3"/>
  <c r="Q283" i="3"/>
  <c r="P283" i="3"/>
  <c r="O283" i="3"/>
  <c r="N283" i="3"/>
  <c r="T282" i="3"/>
  <c r="S282" i="3"/>
  <c r="R282" i="3"/>
  <c r="Q282" i="3"/>
  <c r="P282" i="3"/>
  <c r="O282" i="3"/>
  <c r="N282" i="3"/>
  <c r="T281" i="3"/>
  <c r="S281" i="3"/>
  <c r="R281" i="3"/>
  <c r="Q281" i="3"/>
  <c r="P281" i="3"/>
  <c r="O281" i="3"/>
  <c r="N281" i="3"/>
  <c r="N277" i="3"/>
  <c r="O277" i="3"/>
  <c r="P277" i="3"/>
  <c r="Q277" i="3"/>
  <c r="R277" i="3"/>
  <c r="S277" i="3"/>
  <c r="T277" i="3"/>
  <c r="N278" i="3"/>
  <c r="O278" i="3"/>
  <c r="P278" i="3"/>
  <c r="Q278" i="3"/>
  <c r="R278" i="3"/>
  <c r="S278" i="3"/>
  <c r="T278" i="3"/>
  <c r="N279" i="3"/>
  <c r="O279" i="3"/>
  <c r="P279" i="3"/>
  <c r="Q279" i="3"/>
  <c r="R279" i="3"/>
  <c r="S279" i="3"/>
  <c r="T279" i="3"/>
  <c r="O276" i="3"/>
  <c r="P276" i="3"/>
  <c r="Q276" i="3"/>
  <c r="R276" i="3"/>
  <c r="S276" i="3"/>
  <c r="T276" i="3"/>
  <c r="N276" i="3"/>
  <c r="T268" i="3"/>
  <c r="S268" i="3"/>
  <c r="R268" i="3"/>
  <c r="Q268" i="3"/>
  <c r="P268" i="3"/>
  <c r="O268" i="3"/>
  <c r="N268" i="3"/>
  <c r="T267" i="3"/>
  <c r="S267" i="3"/>
  <c r="R267" i="3"/>
  <c r="Q267" i="3"/>
  <c r="P267" i="3"/>
  <c r="O267" i="3"/>
  <c r="N267" i="3"/>
  <c r="T266" i="3"/>
  <c r="S266" i="3"/>
  <c r="R266" i="3"/>
  <c r="Q266" i="3"/>
  <c r="P266" i="3"/>
  <c r="O266" i="3"/>
  <c r="N266" i="3"/>
  <c r="T265" i="3"/>
  <c r="S265" i="3"/>
  <c r="R265" i="3"/>
  <c r="Q265" i="3"/>
  <c r="P265" i="3"/>
  <c r="O265" i="3"/>
  <c r="N265" i="3"/>
  <c r="N261" i="3"/>
  <c r="O261" i="3"/>
  <c r="P261" i="3"/>
  <c r="Q261" i="3"/>
  <c r="R261" i="3"/>
  <c r="S261" i="3"/>
  <c r="T261" i="3"/>
  <c r="N262" i="3"/>
  <c r="O262" i="3"/>
  <c r="P262" i="3"/>
  <c r="Q262" i="3"/>
  <c r="R262" i="3"/>
  <c r="S262" i="3"/>
  <c r="T262" i="3"/>
  <c r="N263" i="3"/>
  <c r="O263" i="3"/>
  <c r="P263" i="3"/>
  <c r="Q263" i="3"/>
  <c r="R263" i="3"/>
  <c r="S263" i="3"/>
  <c r="T263" i="3"/>
  <c r="O260" i="3"/>
  <c r="P260" i="3"/>
  <c r="Q260" i="3"/>
  <c r="R260" i="3"/>
  <c r="S260" i="3"/>
  <c r="T260" i="3"/>
  <c r="N260" i="3"/>
  <c r="T253" i="3"/>
  <c r="S253" i="3"/>
  <c r="R253" i="3"/>
  <c r="Q253" i="3"/>
  <c r="P253" i="3"/>
  <c r="O253" i="3"/>
  <c r="N253" i="3"/>
  <c r="T252" i="3"/>
  <c r="S252" i="3"/>
  <c r="R252" i="3"/>
  <c r="Q252" i="3"/>
  <c r="P252" i="3"/>
  <c r="O252" i="3"/>
  <c r="N252" i="3"/>
  <c r="T251" i="3"/>
  <c r="S251" i="3"/>
  <c r="R251" i="3"/>
  <c r="Q251" i="3"/>
  <c r="P251" i="3"/>
  <c r="O251" i="3"/>
  <c r="N251" i="3"/>
  <c r="T250" i="3"/>
  <c r="S250" i="3"/>
  <c r="R250" i="3"/>
  <c r="Q250" i="3"/>
  <c r="P250" i="3"/>
  <c r="O250" i="3"/>
  <c r="N250" i="3"/>
  <c r="N248" i="3"/>
  <c r="O248" i="3"/>
  <c r="P248" i="3"/>
  <c r="Q248" i="3"/>
  <c r="R248" i="3"/>
  <c r="S248" i="3"/>
  <c r="T248" i="3"/>
  <c r="N246" i="3"/>
  <c r="O246" i="3"/>
  <c r="P246" i="3"/>
  <c r="Q246" i="3"/>
  <c r="R246" i="3"/>
  <c r="S246" i="3"/>
  <c r="T246" i="3"/>
  <c r="N247" i="3"/>
  <c r="O247" i="3"/>
  <c r="P247" i="3"/>
  <c r="Q247" i="3"/>
  <c r="R247" i="3"/>
  <c r="S247" i="3"/>
  <c r="T247" i="3"/>
  <c r="O245" i="3"/>
  <c r="P245" i="3"/>
  <c r="Q245" i="3"/>
  <c r="R245" i="3"/>
  <c r="S245" i="3"/>
  <c r="T245" i="3"/>
  <c r="N245" i="3"/>
  <c r="T239" i="3"/>
  <c r="S239" i="3"/>
  <c r="R239" i="3"/>
  <c r="Q239" i="3"/>
  <c r="P239" i="3"/>
  <c r="O239" i="3"/>
  <c r="N239" i="3"/>
  <c r="T238" i="3"/>
  <c r="S238" i="3"/>
  <c r="R238" i="3"/>
  <c r="Q238" i="3"/>
  <c r="P238" i="3"/>
  <c r="O238" i="3"/>
  <c r="N238" i="3"/>
  <c r="T237" i="3"/>
  <c r="S237" i="3"/>
  <c r="R237" i="3"/>
  <c r="Q237" i="3"/>
  <c r="P237" i="3"/>
  <c r="O237" i="3"/>
  <c r="N237" i="3"/>
  <c r="T236" i="3"/>
  <c r="S236" i="3"/>
  <c r="R236" i="3"/>
  <c r="Q236" i="3"/>
  <c r="P236" i="3"/>
  <c r="O236" i="3"/>
  <c r="N236" i="3"/>
  <c r="N232" i="3"/>
  <c r="O232" i="3"/>
  <c r="P232" i="3"/>
  <c r="Q232" i="3"/>
  <c r="R232" i="3"/>
  <c r="S232" i="3"/>
  <c r="T232" i="3"/>
  <c r="N233" i="3"/>
  <c r="O233" i="3"/>
  <c r="P233" i="3"/>
  <c r="Q233" i="3"/>
  <c r="R233" i="3"/>
  <c r="S233" i="3"/>
  <c r="T233" i="3"/>
  <c r="N234" i="3"/>
  <c r="O234" i="3"/>
  <c r="P234" i="3"/>
  <c r="Q234" i="3"/>
  <c r="R234" i="3"/>
  <c r="S234" i="3"/>
  <c r="T234" i="3"/>
  <c r="O231" i="3"/>
  <c r="P231" i="3"/>
  <c r="Q231" i="3"/>
  <c r="R231" i="3"/>
  <c r="S231" i="3"/>
  <c r="T231" i="3"/>
  <c r="N231" i="3"/>
  <c r="T225" i="3"/>
  <c r="S225" i="3"/>
  <c r="R225" i="3"/>
  <c r="Q225" i="3"/>
  <c r="P225" i="3"/>
  <c r="O225" i="3"/>
  <c r="N225" i="3"/>
  <c r="T224" i="3"/>
  <c r="S224" i="3"/>
  <c r="R224" i="3"/>
  <c r="Q224" i="3"/>
  <c r="P224" i="3"/>
  <c r="O224" i="3"/>
  <c r="N224" i="3"/>
  <c r="T223" i="3"/>
  <c r="S223" i="3"/>
  <c r="R223" i="3"/>
  <c r="Q223" i="3"/>
  <c r="P223" i="3"/>
  <c r="O223" i="3"/>
  <c r="N223" i="3"/>
  <c r="T222" i="3"/>
  <c r="S222" i="3"/>
  <c r="R222" i="3"/>
  <c r="Q222" i="3"/>
  <c r="P222" i="3"/>
  <c r="O222" i="3"/>
  <c r="N222" i="3"/>
  <c r="N218" i="3"/>
  <c r="O218" i="3"/>
  <c r="P218" i="3"/>
  <c r="Q218" i="3"/>
  <c r="R218" i="3"/>
  <c r="S218" i="3"/>
  <c r="T218" i="3"/>
  <c r="N219" i="3"/>
  <c r="O219" i="3"/>
  <c r="P219" i="3"/>
  <c r="Q219" i="3"/>
  <c r="R219" i="3"/>
  <c r="S219" i="3"/>
  <c r="T219" i="3"/>
  <c r="N220" i="3"/>
  <c r="O220" i="3"/>
  <c r="P220" i="3"/>
  <c r="Q220" i="3"/>
  <c r="R220" i="3"/>
  <c r="S220" i="3"/>
  <c r="T220" i="3"/>
  <c r="O217" i="3"/>
  <c r="P217" i="3"/>
  <c r="Q217" i="3"/>
  <c r="R217" i="3"/>
  <c r="S217" i="3"/>
  <c r="T217" i="3"/>
  <c r="N217" i="3"/>
  <c r="T211" i="3"/>
  <c r="S211" i="3"/>
  <c r="R211" i="3"/>
  <c r="Q211" i="3"/>
  <c r="P211" i="3"/>
  <c r="O211" i="3"/>
  <c r="N211" i="3"/>
  <c r="T210" i="3"/>
  <c r="S210" i="3"/>
  <c r="R210" i="3"/>
  <c r="Q210" i="3"/>
  <c r="P210" i="3"/>
  <c r="O210" i="3"/>
  <c r="N210" i="3"/>
  <c r="T209" i="3"/>
  <c r="S209" i="3"/>
  <c r="R209" i="3"/>
  <c r="Q209" i="3"/>
  <c r="P209" i="3"/>
  <c r="O209" i="3"/>
  <c r="N209" i="3"/>
  <c r="T208" i="3"/>
  <c r="S208" i="3"/>
  <c r="R208" i="3"/>
  <c r="Q208" i="3"/>
  <c r="P208" i="3"/>
  <c r="O208" i="3"/>
  <c r="N208" i="3"/>
  <c r="N204" i="3"/>
  <c r="O204" i="3"/>
  <c r="P204" i="3"/>
  <c r="Q204" i="3"/>
  <c r="R204" i="3"/>
  <c r="S204" i="3"/>
  <c r="T204" i="3"/>
  <c r="N205" i="3"/>
  <c r="O205" i="3"/>
  <c r="P205" i="3"/>
  <c r="Q205" i="3"/>
  <c r="R205" i="3"/>
  <c r="S205" i="3"/>
  <c r="T205" i="3"/>
  <c r="N206" i="3"/>
  <c r="O206" i="3"/>
  <c r="P206" i="3"/>
  <c r="Q206" i="3"/>
  <c r="R206" i="3"/>
  <c r="S206" i="3"/>
  <c r="T206" i="3"/>
  <c r="O203" i="3"/>
  <c r="P203" i="3"/>
  <c r="Q203" i="3"/>
  <c r="R203" i="3"/>
  <c r="S203" i="3"/>
  <c r="T203" i="3"/>
  <c r="N203" i="3"/>
  <c r="T197" i="3"/>
  <c r="S197" i="3"/>
  <c r="R197" i="3"/>
  <c r="Q197" i="3"/>
  <c r="P197" i="3"/>
  <c r="O197" i="3"/>
  <c r="N197" i="3"/>
  <c r="T196" i="3"/>
  <c r="S196" i="3"/>
  <c r="R196" i="3"/>
  <c r="Q196" i="3"/>
  <c r="P196" i="3"/>
  <c r="O196" i="3"/>
  <c r="N196" i="3"/>
  <c r="T195" i="3"/>
  <c r="S195" i="3"/>
  <c r="R195" i="3"/>
  <c r="Q195" i="3"/>
  <c r="P195" i="3"/>
  <c r="O195" i="3"/>
  <c r="N195" i="3"/>
  <c r="T194" i="3"/>
  <c r="S194" i="3"/>
  <c r="R194" i="3"/>
  <c r="Q194" i="3"/>
  <c r="P194" i="3"/>
  <c r="O194" i="3"/>
  <c r="N194" i="3"/>
  <c r="N190" i="3"/>
  <c r="O190" i="3"/>
  <c r="P190" i="3"/>
  <c r="Q190" i="3"/>
  <c r="R190" i="3"/>
  <c r="S190" i="3"/>
  <c r="T190" i="3"/>
  <c r="N191" i="3"/>
  <c r="O191" i="3"/>
  <c r="P191" i="3"/>
  <c r="Q191" i="3"/>
  <c r="R191" i="3"/>
  <c r="S191" i="3"/>
  <c r="T191" i="3"/>
  <c r="N192" i="3"/>
  <c r="O192" i="3"/>
  <c r="P192" i="3"/>
  <c r="Q192" i="3"/>
  <c r="R192" i="3"/>
  <c r="S192" i="3"/>
  <c r="T192" i="3"/>
  <c r="O189" i="3"/>
  <c r="P189" i="3"/>
  <c r="Q189" i="3"/>
  <c r="R189" i="3"/>
  <c r="S189" i="3"/>
  <c r="T189" i="3"/>
  <c r="N189" i="3"/>
  <c r="T183" i="3"/>
  <c r="S183" i="3"/>
  <c r="R183" i="3"/>
  <c r="Q183" i="3"/>
  <c r="P183" i="3"/>
  <c r="O183" i="3"/>
  <c r="N183" i="3"/>
  <c r="T182" i="3"/>
  <c r="S182" i="3"/>
  <c r="R182" i="3"/>
  <c r="Q182" i="3"/>
  <c r="P182" i="3"/>
  <c r="O182" i="3"/>
  <c r="N182" i="3"/>
  <c r="T181" i="3"/>
  <c r="T184" i="3" s="1"/>
  <c r="S181" i="3"/>
  <c r="R181" i="3"/>
  <c r="R184" i="3" s="1"/>
  <c r="Q181" i="3"/>
  <c r="P181" i="3"/>
  <c r="P184" i="3" s="1"/>
  <c r="O181" i="3"/>
  <c r="N181" i="3"/>
  <c r="N184" i="3" s="1"/>
  <c r="T180" i="3"/>
  <c r="S180" i="3"/>
  <c r="R180" i="3"/>
  <c r="Q180" i="3"/>
  <c r="P180" i="3"/>
  <c r="O180" i="3"/>
  <c r="N180" i="3"/>
  <c r="N176" i="3"/>
  <c r="O176" i="3"/>
  <c r="P176" i="3"/>
  <c r="Q176" i="3"/>
  <c r="R176" i="3"/>
  <c r="S176" i="3"/>
  <c r="T176" i="3"/>
  <c r="N177" i="3"/>
  <c r="O177" i="3"/>
  <c r="P177" i="3"/>
  <c r="Q177" i="3"/>
  <c r="R177" i="3"/>
  <c r="S177" i="3"/>
  <c r="T177" i="3"/>
  <c r="N178" i="3"/>
  <c r="O178" i="3"/>
  <c r="P178" i="3"/>
  <c r="Q178" i="3"/>
  <c r="R178" i="3"/>
  <c r="S178" i="3"/>
  <c r="T178" i="3"/>
  <c r="O175" i="3"/>
  <c r="P175" i="3"/>
  <c r="Q175" i="3"/>
  <c r="R175" i="3"/>
  <c r="S175" i="3"/>
  <c r="T175" i="3"/>
  <c r="N175" i="3"/>
  <c r="T169" i="3"/>
  <c r="S169" i="3"/>
  <c r="R169" i="3"/>
  <c r="Q169" i="3"/>
  <c r="P169" i="3"/>
  <c r="O169" i="3"/>
  <c r="N169" i="3"/>
  <c r="T168" i="3"/>
  <c r="S168" i="3"/>
  <c r="R168" i="3"/>
  <c r="Q168" i="3"/>
  <c r="P168" i="3"/>
  <c r="O168" i="3"/>
  <c r="N168" i="3"/>
  <c r="T167" i="3"/>
  <c r="S167" i="3"/>
  <c r="R167" i="3"/>
  <c r="Q167" i="3"/>
  <c r="P167" i="3"/>
  <c r="O167" i="3"/>
  <c r="N167" i="3"/>
  <c r="T166" i="3"/>
  <c r="S166" i="3"/>
  <c r="S170" i="3" s="1"/>
  <c r="R166" i="3"/>
  <c r="Q166" i="3"/>
  <c r="Q170" i="3" s="1"/>
  <c r="P166" i="3"/>
  <c r="O166" i="3"/>
  <c r="O170" i="3" s="1"/>
  <c r="N166" i="3"/>
  <c r="N162" i="3"/>
  <c r="O162" i="3"/>
  <c r="P162" i="3"/>
  <c r="Q162" i="3"/>
  <c r="R162" i="3"/>
  <c r="S162" i="3"/>
  <c r="T162" i="3"/>
  <c r="N163" i="3"/>
  <c r="O163" i="3"/>
  <c r="P163" i="3"/>
  <c r="Q163" i="3"/>
  <c r="R163" i="3"/>
  <c r="S163" i="3"/>
  <c r="T163" i="3"/>
  <c r="N164" i="3"/>
  <c r="O164" i="3"/>
  <c r="P164" i="3"/>
  <c r="Q164" i="3"/>
  <c r="R164" i="3"/>
  <c r="S164" i="3"/>
  <c r="T164" i="3"/>
  <c r="O161" i="3"/>
  <c r="P161" i="3"/>
  <c r="Q161" i="3"/>
  <c r="R161" i="3"/>
  <c r="S161" i="3"/>
  <c r="T161" i="3"/>
  <c r="N161" i="3"/>
  <c r="T155" i="3"/>
  <c r="S155" i="3"/>
  <c r="R155" i="3"/>
  <c r="Q155" i="3"/>
  <c r="P155" i="3"/>
  <c r="O155" i="3"/>
  <c r="N155" i="3"/>
  <c r="T154" i="3"/>
  <c r="S154" i="3"/>
  <c r="R154" i="3"/>
  <c r="Q154" i="3"/>
  <c r="P154" i="3"/>
  <c r="O154" i="3"/>
  <c r="N154" i="3"/>
  <c r="T153" i="3"/>
  <c r="T156" i="3" s="1"/>
  <c r="S153" i="3"/>
  <c r="R153" i="3"/>
  <c r="R156" i="3" s="1"/>
  <c r="Q153" i="3"/>
  <c r="P153" i="3"/>
  <c r="P156" i="3" s="1"/>
  <c r="O153" i="3"/>
  <c r="N153" i="3"/>
  <c r="N156" i="3" s="1"/>
  <c r="T152" i="3"/>
  <c r="S152" i="3"/>
  <c r="R152" i="3"/>
  <c r="Q152" i="3"/>
  <c r="P152" i="3"/>
  <c r="O152" i="3"/>
  <c r="N152" i="3"/>
  <c r="N148" i="3"/>
  <c r="O148" i="3"/>
  <c r="P148" i="3"/>
  <c r="Q148" i="3"/>
  <c r="R148" i="3"/>
  <c r="S148" i="3"/>
  <c r="T148" i="3"/>
  <c r="N149" i="3"/>
  <c r="O149" i="3"/>
  <c r="P149" i="3"/>
  <c r="Q149" i="3"/>
  <c r="R149" i="3"/>
  <c r="S149" i="3"/>
  <c r="T149" i="3"/>
  <c r="N150" i="3"/>
  <c r="O150" i="3"/>
  <c r="P150" i="3"/>
  <c r="Q150" i="3"/>
  <c r="R150" i="3"/>
  <c r="S150" i="3"/>
  <c r="T150" i="3"/>
  <c r="O147" i="3"/>
  <c r="P147" i="3"/>
  <c r="Q147" i="3"/>
  <c r="R147" i="3"/>
  <c r="S147" i="3"/>
  <c r="T147" i="3"/>
  <c r="N147" i="3"/>
  <c r="T139" i="3"/>
  <c r="S139" i="3"/>
  <c r="R139" i="3"/>
  <c r="Q139" i="3"/>
  <c r="P139" i="3"/>
  <c r="O139" i="3"/>
  <c r="N139" i="3"/>
  <c r="T138" i="3"/>
  <c r="S138" i="3"/>
  <c r="R138" i="3"/>
  <c r="Q138" i="3"/>
  <c r="P138" i="3"/>
  <c r="O138" i="3"/>
  <c r="N138" i="3"/>
  <c r="T137" i="3"/>
  <c r="S137" i="3"/>
  <c r="R137" i="3"/>
  <c r="Q137" i="3"/>
  <c r="P137" i="3"/>
  <c r="O137" i="3"/>
  <c r="N137" i="3"/>
  <c r="T136" i="3"/>
  <c r="S136" i="3"/>
  <c r="S140" i="3" s="1"/>
  <c r="R136" i="3"/>
  <c r="Q136" i="3"/>
  <c r="Q140" i="3" s="1"/>
  <c r="P136" i="3"/>
  <c r="O136" i="3"/>
  <c r="O140" i="3" s="1"/>
  <c r="N136" i="3"/>
  <c r="N132" i="3"/>
  <c r="O132" i="3"/>
  <c r="P132" i="3"/>
  <c r="Q132" i="3"/>
  <c r="R132" i="3"/>
  <c r="S132" i="3"/>
  <c r="T132" i="3"/>
  <c r="N133" i="3"/>
  <c r="O133" i="3"/>
  <c r="P133" i="3"/>
  <c r="Q133" i="3"/>
  <c r="R133" i="3"/>
  <c r="S133" i="3"/>
  <c r="T133" i="3"/>
  <c r="N134" i="3"/>
  <c r="O134" i="3"/>
  <c r="P134" i="3"/>
  <c r="Q134" i="3"/>
  <c r="R134" i="3"/>
  <c r="S134" i="3"/>
  <c r="T134" i="3"/>
  <c r="O131" i="3"/>
  <c r="P131" i="3"/>
  <c r="Q131" i="3"/>
  <c r="R131" i="3"/>
  <c r="S131" i="3"/>
  <c r="T131" i="3"/>
  <c r="N131" i="3"/>
  <c r="T123" i="3"/>
  <c r="S123" i="3"/>
  <c r="R123" i="3"/>
  <c r="Q123" i="3"/>
  <c r="P123" i="3"/>
  <c r="O123" i="3"/>
  <c r="N123" i="3"/>
  <c r="T122" i="3"/>
  <c r="S122" i="3"/>
  <c r="R122" i="3"/>
  <c r="Q122" i="3"/>
  <c r="P122" i="3"/>
  <c r="O122" i="3"/>
  <c r="N122" i="3"/>
  <c r="T121" i="3"/>
  <c r="T124" i="3" s="1"/>
  <c r="S121" i="3"/>
  <c r="R121" i="3"/>
  <c r="R124" i="3" s="1"/>
  <c r="Q121" i="3"/>
  <c r="P121" i="3"/>
  <c r="P124" i="3" s="1"/>
  <c r="O121" i="3"/>
  <c r="N121" i="3"/>
  <c r="N124" i="3" s="1"/>
  <c r="T120" i="3"/>
  <c r="S120" i="3"/>
  <c r="R120" i="3"/>
  <c r="Q120" i="3"/>
  <c r="P120" i="3"/>
  <c r="O120" i="3"/>
  <c r="N120" i="3"/>
  <c r="N116" i="3"/>
  <c r="N119" i="3" s="1"/>
  <c r="O116" i="3"/>
  <c r="P116" i="3"/>
  <c r="Q116" i="3"/>
  <c r="R116" i="3"/>
  <c r="S116" i="3"/>
  <c r="T116" i="3"/>
  <c r="N117" i="3"/>
  <c r="O117" i="3"/>
  <c r="P117" i="3"/>
  <c r="Q117" i="3"/>
  <c r="R117" i="3"/>
  <c r="S117" i="3"/>
  <c r="T117" i="3"/>
  <c r="N118" i="3"/>
  <c r="O118" i="3"/>
  <c r="P118" i="3"/>
  <c r="Q118" i="3"/>
  <c r="R118" i="3"/>
  <c r="S118" i="3"/>
  <c r="T118" i="3"/>
  <c r="O115" i="3"/>
  <c r="P115" i="3"/>
  <c r="P119" i="3" s="1"/>
  <c r="Q115" i="3"/>
  <c r="R115" i="3"/>
  <c r="R119" i="3" s="1"/>
  <c r="S115" i="3"/>
  <c r="T115" i="3"/>
  <c r="T119" i="3" s="1"/>
  <c r="N115" i="3"/>
  <c r="T109" i="3"/>
  <c r="S109" i="3"/>
  <c r="R109" i="3"/>
  <c r="Q109" i="3"/>
  <c r="P109" i="3"/>
  <c r="O109" i="3"/>
  <c r="N109" i="3"/>
  <c r="T108" i="3"/>
  <c r="S108" i="3"/>
  <c r="R108" i="3"/>
  <c r="Q108" i="3"/>
  <c r="P108" i="3"/>
  <c r="O108" i="3"/>
  <c r="N108" i="3"/>
  <c r="T107" i="3"/>
  <c r="S107" i="3"/>
  <c r="R107" i="3"/>
  <c r="Q107" i="3"/>
  <c r="P107" i="3"/>
  <c r="O107" i="3"/>
  <c r="N107" i="3"/>
  <c r="T106" i="3"/>
  <c r="S106" i="3"/>
  <c r="S110" i="3" s="1"/>
  <c r="R106" i="3"/>
  <c r="Q106" i="3"/>
  <c r="Q110" i="3" s="1"/>
  <c r="P106" i="3"/>
  <c r="O106" i="3"/>
  <c r="O110" i="3" s="1"/>
  <c r="N106" i="3"/>
  <c r="N102" i="3"/>
  <c r="O102" i="3"/>
  <c r="P102" i="3"/>
  <c r="Q102" i="3"/>
  <c r="R102" i="3"/>
  <c r="S102" i="3"/>
  <c r="T102" i="3"/>
  <c r="N103" i="3"/>
  <c r="O103" i="3"/>
  <c r="O105" i="3" s="1"/>
  <c r="P103" i="3"/>
  <c r="Q103" i="3"/>
  <c r="Q105" i="3" s="1"/>
  <c r="R103" i="3"/>
  <c r="S103" i="3"/>
  <c r="S105" i="3" s="1"/>
  <c r="T103" i="3"/>
  <c r="N104" i="3"/>
  <c r="O104" i="3"/>
  <c r="P104" i="3"/>
  <c r="Q104" i="3"/>
  <c r="R104" i="3"/>
  <c r="S104" i="3"/>
  <c r="T104" i="3"/>
  <c r="O101" i="3"/>
  <c r="P101" i="3"/>
  <c r="Q101" i="3"/>
  <c r="R101" i="3"/>
  <c r="S101" i="3"/>
  <c r="T101" i="3"/>
  <c r="N101" i="3"/>
  <c r="T95" i="3"/>
  <c r="S95" i="3"/>
  <c r="R95" i="3"/>
  <c r="Q95" i="3"/>
  <c r="P95" i="3"/>
  <c r="O95" i="3"/>
  <c r="N95" i="3"/>
  <c r="T94" i="3"/>
  <c r="S94" i="3"/>
  <c r="R94" i="3"/>
  <c r="Q94" i="3"/>
  <c r="P94" i="3"/>
  <c r="O94" i="3"/>
  <c r="N94" i="3"/>
  <c r="T93" i="3"/>
  <c r="T96" i="3" s="1"/>
  <c r="S93" i="3"/>
  <c r="R93" i="3"/>
  <c r="R96" i="3" s="1"/>
  <c r="Q93" i="3"/>
  <c r="P93" i="3"/>
  <c r="P96" i="3" s="1"/>
  <c r="O93" i="3"/>
  <c r="N93" i="3"/>
  <c r="N96" i="3" s="1"/>
  <c r="T92" i="3"/>
  <c r="S92" i="3"/>
  <c r="R92" i="3"/>
  <c r="Q92" i="3"/>
  <c r="P92" i="3"/>
  <c r="O92" i="3"/>
  <c r="N92" i="3"/>
  <c r="N88" i="3"/>
  <c r="N91" i="3" s="1"/>
  <c r="O88" i="3"/>
  <c r="P88" i="3"/>
  <c r="Q88" i="3"/>
  <c r="R88" i="3"/>
  <c r="S88" i="3"/>
  <c r="T88" i="3"/>
  <c r="N89" i="3"/>
  <c r="O89" i="3"/>
  <c r="P89" i="3"/>
  <c r="Q89" i="3"/>
  <c r="R89" i="3"/>
  <c r="S89" i="3"/>
  <c r="T89" i="3"/>
  <c r="N90" i="3"/>
  <c r="O90" i="3"/>
  <c r="P90" i="3"/>
  <c r="Q90" i="3"/>
  <c r="R90" i="3"/>
  <c r="S90" i="3"/>
  <c r="T90" i="3"/>
  <c r="O87" i="3"/>
  <c r="P87" i="3"/>
  <c r="P91" i="3" s="1"/>
  <c r="Q87" i="3"/>
  <c r="R87" i="3"/>
  <c r="R91" i="3" s="1"/>
  <c r="S87" i="3"/>
  <c r="T87" i="3"/>
  <c r="T91" i="3" s="1"/>
  <c r="N87" i="3"/>
  <c r="T81" i="3"/>
  <c r="S81" i="3"/>
  <c r="R81" i="3"/>
  <c r="Q81" i="3"/>
  <c r="P81" i="3"/>
  <c r="O81" i="3"/>
  <c r="N81" i="3"/>
  <c r="T80" i="3"/>
  <c r="S80" i="3"/>
  <c r="R80" i="3"/>
  <c r="Q80" i="3"/>
  <c r="P80" i="3"/>
  <c r="O80" i="3"/>
  <c r="N80" i="3"/>
  <c r="T79" i="3"/>
  <c r="S79" i="3"/>
  <c r="R79" i="3"/>
  <c r="Q79" i="3"/>
  <c r="P79" i="3"/>
  <c r="O79" i="3"/>
  <c r="N79" i="3"/>
  <c r="T78" i="3"/>
  <c r="S78" i="3"/>
  <c r="S82" i="3" s="1"/>
  <c r="R78" i="3"/>
  <c r="Q78" i="3"/>
  <c r="Q82" i="3" s="1"/>
  <c r="P78" i="3"/>
  <c r="O78" i="3"/>
  <c r="O82" i="3" s="1"/>
  <c r="N78" i="3"/>
  <c r="N74" i="3"/>
  <c r="O74" i="3"/>
  <c r="P74" i="3"/>
  <c r="Q74" i="3"/>
  <c r="R74" i="3"/>
  <c r="S74" i="3"/>
  <c r="T74" i="3"/>
  <c r="N75" i="3"/>
  <c r="O75" i="3"/>
  <c r="O77" i="3" s="1"/>
  <c r="P75" i="3"/>
  <c r="Q75" i="3"/>
  <c r="Q77" i="3" s="1"/>
  <c r="R75" i="3"/>
  <c r="S75" i="3"/>
  <c r="S77" i="3" s="1"/>
  <c r="T75" i="3"/>
  <c r="N76" i="3"/>
  <c r="O76" i="3"/>
  <c r="P76" i="3"/>
  <c r="Q76" i="3"/>
  <c r="R76" i="3"/>
  <c r="S76" i="3"/>
  <c r="T76" i="3"/>
  <c r="O73" i="3"/>
  <c r="P73" i="3"/>
  <c r="Q73" i="3"/>
  <c r="R73" i="3"/>
  <c r="S73" i="3"/>
  <c r="T73" i="3"/>
  <c r="N73" i="3"/>
  <c r="T67" i="3"/>
  <c r="S67" i="3"/>
  <c r="R67" i="3"/>
  <c r="Q67" i="3"/>
  <c r="P67" i="3"/>
  <c r="O67" i="3"/>
  <c r="N67" i="3"/>
  <c r="T66" i="3"/>
  <c r="S66" i="3"/>
  <c r="R66" i="3"/>
  <c r="Q66" i="3"/>
  <c r="P66" i="3"/>
  <c r="O66" i="3"/>
  <c r="N66" i="3"/>
  <c r="T65" i="3"/>
  <c r="T68" i="3" s="1"/>
  <c r="S65" i="3"/>
  <c r="R65" i="3"/>
  <c r="R68" i="3" s="1"/>
  <c r="Q65" i="3"/>
  <c r="P65" i="3"/>
  <c r="P68" i="3" s="1"/>
  <c r="O65" i="3"/>
  <c r="N65" i="3"/>
  <c r="N68" i="3" s="1"/>
  <c r="T64" i="3"/>
  <c r="S64" i="3"/>
  <c r="R64" i="3"/>
  <c r="Q64" i="3"/>
  <c r="P64" i="3"/>
  <c r="O64" i="3"/>
  <c r="N64" i="3"/>
  <c r="N60" i="3"/>
  <c r="O60" i="3"/>
  <c r="P60" i="3"/>
  <c r="Q60" i="3"/>
  <c r="R60" i="3"/>
  <c r="S60" i="3"/>
  <c r="T60" i="3"/>
  <c r="N61" i="3"/>
  <c r="O61" i="3"/>
  <c r="P61" i="3"/>
  <c r="Q61" i="3"/>
  <c r="R61" i="3"/>
  <c r="S61" i="3"/>
  <c r="T61" i="3"/>
  <c r="N62" i="3"/>
  <c r="O62" i="3"/>
  <c r="P62" i="3"/>
  <c r="Q62" i="3"/>
  <c r="R62" i="3"/>
  <c r="S62" i="3"/>
  <c r="T62" i="3"/>
  <c r="O59" i="3"/>
  <c r="P59" i="3"/>
  <c r="P63" i="3" s="1"/>
  <c r="Q59" i="3"/>
  <c r="R59" i="3"/>
  <c r="S59" i="3"/>
  <c r="T59" i="3"/>
  <c r="T63" i="3" s="1"/>
  <c r="N59" i="3"/>
  <c r="T53" i="3"/>
  <c r="S53" i="3"/>
  <c r="R53" i="3"/>
  <c r="Q53" i="3"/>
  <c r="P53" i="3"/>
  <c r="O53" i="3"/>
  <c r="N53" i="3"/>
  <c r="T52" i="3"/>
  <c r="S52" i="3"/>
  <c r="R52" i="3"/>
  <c r="Q52" i="3"/>
  <c r="P52" i="3"/>
  <c r="O52" i="3"/>
  <c r="N52" i="3"/>
  <c r="T51" i="3"/>
  <c r="S51" i="3"/>
  <c r="R51" i="3"/>
  <c r="Q51" i="3"/>
  <c r="P51" i="3"/>
  <c r="O51" i="3"/>
  <c r="N51" i="3"/>
  <c r="T50" i="3"/>
  <c r="S50" i="3"/>
  <c r="S54" i="3" s="1"/>
  <c r="R50" i="3"/>
  <c r="Q50" i="3"/>
  <c r="Q54" i="3" s="1"/>
  <c r="P50" i="3"/>
  <c r="O50" i="3"/>
  <c r="O54" i="3" s="1"/>
  <c r="N50" i="3"/>
  <c r="N46" i="3"/>
  <c r="N49" i="3" s="1"/>
  <c r="O46" i="3"/>
  <c r="P46" i="3"/>
  <c r="Q46" i="3"/>
  <c r="R46" i="3"/>
  <c r="S46" i="3"/>
  <c r="T46" i="3"/>
  <c r="N47" i="3"/>
  <c r="O47" i="3"/>
  <c r="P47" i="3"/>
  <c r="Q47" i="3"/>
  <c r="R47" i="3"/>
  <c r="S47" i="3"/>
  <c r="T47" i="3"/>
  <c r="N48" i="3"/>
  <c r="O48" i="3"/>
  <c r="P48" i="3"/>
  <c r="Q48" i="3"/>
  <c r="R48" i="3"/>
  <c r="S48" i="3"/>
  <c r="T48" i="3"/>
  <c r="O45" i="3"/>
  <c r="P45" i="3"/>
  <c r="P49" i="3" s="1"/>
  <c r="Q45" i="3"/>
  <c r="R45" i="3"/>
  <c r="R49" i="3" s="1"/>
  <c r="S45" i="3"/>
  <c r="T45" i="3"/>
  <c r="T49" i="3" s="1"/>
  <c r="N45" i="3"/>
  <c r="T39" i="3"/>
  <c r="S39" i="3"/>
  <c r="R39" i="3"/>
  <c r="Q39" i="3"/>
  <c r="P39" i="3"/>
  <c r="O39" i="3"/>
  <c r="N39" i="3"/>
  <c r="T38" i="3"/>
  <c r="S38" i="3"/>
  <c r="R38" i="3"/>
  <c r="Q38" i="3"/>
  <c r="P38" i="3"/>
  <c r="O38" i="3"/>
  <c r="N38" i="3"/>
  <c r="T37" i="3"/>
  <c r="T40" i="3" s="1"/>
  <c r="S37" i="3"/>
  <c r="R37" i="3"/>
  <c r="R40" i="3" s="1"/>
  <c r="Q37" i="3"/>
  <c r="P37" i="3"/>
  <c r="P40" i="3" s="1"/>
  <c r="O37" i="3"/>
  <c r="N37" i="3"/>
  <c r="N40" i="3" s="1"/>
  <c r="T36" i="3"/>
  <c r="S36" i="3"/>
  <c r="R36" i="3"/>
  <c r="Q36" i="3"/>
  <c r="P36" i="3"/>
  <c r="O36" i="3"/>
  <c r="N36" i="3"/>
  <c r="N32" i="3"/>
  <c r="O32" i="3"/>
  <c r="P32" i="3"/>
  <c r="Q32" i="3"/>
  <c r="R32" i="3"/>
  <c r="S32" i="3"/>
  <c r="T32" i="3"/>
  <c r="N33" i="3"/>
  <c r="O33" i="3"/>
  <c r="O35" i="3" s="1"/>
  <c r="P33" i="3"/>
  <c r="Q33" i="3"/>
  <c r="Q35" i="3" s="1"/>
  <c r="R33" i="3"/>
  <c r="S33" i="3"/>
  <c r="S35" i="3" s="1"/>
  <c r="T33" i="3"/>
  <c r="N34" i="3"/>
  <c r="O34" i="3"/>
  <c r="P34" i="3"/>
  <c r="Q34" i="3"/>
  <c r="R34" i="3"/>
  <c r="S34" i="3"/>
  <c r="T34" i="3"/>
  <c r="O31" i="3"/>
  <c r="P31" i="3"/>
  <c r="Q31" i="3"/>
  <c r="R31" i="3"/>
  <c r="S31" i="3"/>
  <c r="T31" i="3"/>
  <c r="N31" i="3"/>
  <c r="T25" i="3"/>
  <c r="S25" i="3"/>
  <c r="R25" i="3"/>
  <c r="Q25" i="3"/>
  <c r="P25" i="3"/>
  <c r="O25" i="3"/>
  <c r="N25" i="3"/>
  <c r="T24" i="3"/>
  <c r="S24" i="3"/>
  <c r="R24" i="3"/>
  <c r="Q24" i="3"/>
  <c r="P24" i="3"/>
  <c r="O24" i="3"/>
  <c r="N24" i="3"/>
  <c r="T23" i="3"/>
  <c r="T26" i="3" s="1"/>
  <c r="S23" i="3"/>
  <c r="R23" i="3"/>
  <c r="R26" i="3" s="1"/>
  <c r="Q23" i="3"/>
  <c r="P23" i="3"/>
  <c r="P26" i="3" s="1"/>
  <c r="O23" i="3"/>
  <c r="N23" i="3"/>
  <c r="N26" i="3" s="1"/>
  <c r="T22" i="3"/>
  <c r="S22" i="3"/>
  <c r="R22" i="3"/>
  <c r="Q22" i="3"/>
  <c r="P22" i="3"/>
  <c r="O22" i="3"/>
  <c r="N22" i="3"/>
  <c r="N18" i="3"/>
  <c r="N21" i="3" s="1"/>
  <c r="O18" i="3"/>
  <c r="P18" i="3"/>
  <c r="Q18" i="3"/>
  <c r="R18" i="3"/>
  <c r="S18" i="3"/>
  <c r="T18" i="3"/>
  <c r="N19" i="3"/>
  <c r="O19" i="3"/>
  <c r="P19" i="3"/>
  <c r="Q19" i="3"/>
  <c r="R19" i="3"/>
  <c r="S19" i="3"/>
  <c r="T19" i="3"/>
  <c r="N20" i="3"/>
  <c r="O20" i="3"/>
  <c r="P20" i="3"/>
  <c r="Q20" i="3"/>
  <c r="R20" i="3"/>
  <c r="S20" i="3"/>
  <c r="T20" i="3"/>
  <c r="O17" i="3"/>
  <c r="P17" i="3"/>
  <c r="P21" i="3" s="1"/>
  <c r="Q17" i="3"/>
  <c r="R17" i="3"/>
  <c r="R21" i="3" s="1"/>
  <c r="S17" i="3"/>
  <c r="T17" i="3"/>
  <c r="T21" i="3" s="1"/>
  <c r="N17" i="3"/>
  <c r="T11" i="3"/>
  <c r="S11" i="3"/>
  <c r="R11" i="3"/>
  <c r="Q11" i="3"/>
  <c r="P11" i="3"/>
  <c r="O11" i="3"/>
  <c r="N11" i="3"/>
  <c r="T10" i="3"/>
  <c r="S10" i="3"/>
  <c r="R10" i="3"/>
  <c r="Q10" i="3"/>
  <c r="P10" i="3"/>
  <c r="O10" i="3"/>
  <c r="N10" i="3"/>
  <c r="T9" i="3"/>
  <c r="S9" i="3"/>
  <c r="R9" i="3"/>
  <c r="Q9" i="3"/>
  <c r="P9" i="3"/>
  <c r="O9" i="3"/>
  <c r="N9" i="3"/>
  <c r="T8" i="3"/>
  <c r="S8" i="3"/>
  <c r="S12" i="3" s="1"/>
  <c r="R8" i="3"/>
  <c r="Q8" i="3"/>
  <c r="Q12" i="3" s="1"/>
  <c r="P8" i="3"/>
  <c r="O8" i="3"/>
  <c r="O12" i="3" s="1"/>
  <c r="N8" i="3"/>
  <c r="N4" i="3"/>
  <c r="O4" i="3"/>
  <c r="P4" i="3"/>
  <c r="Q4" i="3"/>
  <c r="R4" i="3"/>
  <c r="S4" i="3"/>
  <c r="T4" i="3"/>
  <c r="N5" i="3"/>
  <c r="O5" i="3"/>
  <c r="O7" i="3" s="1"/>
  <c r="P5" i="3"/>
  <c r="Q5" i="3"/>
  <c r="Q7" i="3" s="1"/>
  <c r="R5" i="3"/>
  <c r="S5" i="3"/>
  <c r="S7" i="3" s="1"/>
  <c r="T5" i="3"/>
  <c r="N6" i="3"/>
  <c r="O6" i="3"/>
  <c r="P6" i="3"/>
  <c r="Q6" i="3"/>
  <c r="R6" i="3"/>
  <c r="S6" i="3"/>
  <c r="T6" i="3"/>
  <c r="O3" i="3"/>
  <c r="P3" i="3"/>
  <c r="Q3" i="3"/>
  <c r="R3" i="3"/>
  <c r="S3" i="3"/>
  <c r="T3" i="3"/>
  <c r="N3" i="3"/>
  <c r="T431" i="3"/>
  <c r="S431" i="3"/>
  <c r="R431" i="3"/>
  <c r="Q431" i="3"/>
  <c r="P431" i="3"/>
  <c r="O431" i="3"/>
  <c r="N431" i="3"/>
  <c r="T415" i="3"/>
  <c r="S415" i="3"/>
  <c r="R415" i="3"/>
  <c r="Q415" i="3"/>
  <c r="P415" i="3"/>
  <c r="O415" i="3"/>
  <c r="N415" i="3"/>
  <c r="T401" i="3"/>
  <c r="S401" i="3"/>
  <c r="R401" i="3"/>
  <c r="Q401" i="3"/>
  <c r="P401" i="3"/>
  <c r="O401" i="3"/>
  <c r="N401" i="3"/>
  <c r="T387" i="3"/>
  <c r="S387" i="3"/>
  <c r="R387" i="3"/>
  <c r="Q387" i="3"/>
  <c r="P387" i="3"/>
  <c r="O387" i="3"/>
  <c r="N387" i="3"/>
  <c r="T373" i="3"/>
  <c r="S373" i="3"/>
  <c r="R373" i="3"/>
  <c r="Q373" i="3"/>
  <c r="P373" i="3"/>
  <c r="O373" i="3"/>
  <c r="N373" i="3"/>
  <c r="T359" i="3"/>
  <c r="S359" i="3"/>
  <c r="R359" i="3"/>
  <c r="Q359" i="3"/>
  <c r="P359" i="3"/>
  <c r="O359" i="3"/>
  <c r="N359" i="3"/>
  <c r="T345" i="3"/>
  <c r="S345" i="3"/>
  <c r="R345" i="3"/>
  <c r="Q345" i="3"/>
  <c r="P345" i="3"/>
  <c r="O345" i="3"/>
  <c r="N345" i="3"/>
  <c r="T331" i="3"/>
  <c r="S331" i="3"/>
  <c r="R331" i="3"/>
  <c r="Q331" i="3"/>
  <c r="P331" i="3"/>
  <c r="O331" i="3"/>
  <c r="N331" i="3"/>
  <c r="T315" i="3"/>
  <c r="S315" i="3"/>
  <c r="R315" i="3"/>
  <c r="Q315" i="3"/>
  <c r="P315" i="3"/>
  <c r="O315" i="3"/>
  <c r="N315" i="3"/>
  <c r="T299" i="3"/>
  <c r="S299" i="3"/>
  <c r="R299" i="3"/>
  <c r="Q299" i="3"/>
  <c r="P299" i="3"/>
  <c r="O299" i="3"/>
  <c r="N299" i="3"/>
  <c r="T285" i="3"/>
  <c r="S285" i="3"/>
  <c r="R285" i="3"/>
  <c r="Q285" i="3"/>
  <c r="P285" i="3"/>
  <c r="O285" i="3"/>
  <c r="N285" i="3"/>
  <c r="T269" i="3"/>
  <c r="S269" i="3"/>
  <c r="R269" i="3"/>
  <c r="Q269" i="3"/>
  <c r="P269" i="3"/>
  <c r="O269" i="3"/>
  <c r="N269" i="3"/>
  <c r="T254" i="3"/>
  <c r="S254" i="3"/>
  <c r="R254" i="3"/>
  <c r="Q254" i="3"/>
  <c r="P254" i="3"/>
  <c r="O254" i="3"/>
  <c r="N254" i="3"/>
  <c r="T240" i="3"/>
  <c r="S240" i="3"/>
  <c r="R240" i="3"/>
  <c r="Q240" i="3"/>
  <c r="P240" i="3"/>
  <c r="O240" i="3"/>
  <c r="N240" i="3"/>
  <c r="T226" i="3"/>
  <c r="S226" i="3"/>
  <c r="R226" i="3"/>
  <c r="Q226" i="3"/>
  <c r="P226" i="3"/>
  <c r="O226" i="3"/>
  <c r="N226" i="3"/>
  <c r="T212" i="3"/>
  <c r="S212" i="3"/>
  <c r="R212" i="3"/>
  <c r="Q212" i="3"/>
  <c r="P212" i="3"/>
  <c r="O212" i="3"/>
  <c r="N212" i="3"/>
  <c r="T198" i="3"/>
  <c r="S198" i="3"/>
  <c r="R198" i="3"/>
  <c r="Q198" i="3"/>
  <c r="P198" i="3"/>
  <c r="O198" i="3"/>
  <c r="N198" i="3"/>
  <c r="S184" i="3"/>
  <c r="Q184" i="3"/>
  <c r="O184" i="3"/>
  <c r="T170" i="3"/>
  <c r="R170" i="3"/>
  <c r="P170" i="3"/>
  <c r="N170" i="3"/>
  <c r="S156" i="3"/>
  <c r="Q156" i="3"/>
  <c r="O156" i="3"/>
  <c r="T140" i="3"/>
  <c r="R140" i="3"/>
  <c r="P140" i="3"/>
  <c r="N140" i="3"/>
  <c r="S124" i="3"/>
  <c r="Q124" i="3"/>
  <c r="O124" i="3"/>
  <c r="T110" i="3"/>
  <c r="R110" i="3"/>
  <c r="P110" i="3"/>
  <c r="N110" i="3"/>
  <c r="S96" i="3"/>
  <c r="Q96" i="3"/>
  <c r="O96" i="3"/>
  <c r="T82" i="3"/>
  <c r="R82" i="3"/>
  <c r="P82" i="3"/>
  <c r="N82" i="3"/>
  <c r="S68" i="3"/>
  <c r="Q68" i="3"/>
  <c r="O68" i="3"/>
  <c r="T54" i="3"/>
  <c r="R54" i="3"/>
  <c r="P54" i="3"/>
  <c r="N54" i="3"/>
  <c r="S26" i="3"/>
  <c r="Q26" i="3"/>
  <c r="O26" i="3"/>
  <c r="T12" i="3"/>
  <c r="R12" i="3"/>
  <c r="P12" i="3"/>
  <c r="N12" i="3"/>
  <c r="S40" i="3"/>
  <c r="Q40" i="3"/>
  <c r="O40" i="3"/>
  <c r="T426" i="3"/>
  <c r="S426" i="3"/>
  <c r="R426" i="3"/>
  <c r="Q426" i="3"/>
  <c r="P426" i="3"/>
  <c r="O426" i="3"/>
  <c r="N426" i="3"/>
  <c r="T410" i="3"/>
  <c r="S410" i="3"/>
  <c r="R410" i="3"/>
  <c r="Q410" i="3"/>
  <c r="P410" i="3"/>
  <c r="O410" i="3"/>
  <c r="N410" i="3"/>
  <c r="T396" i="3"/>
  <c r="S396" i="3"/>
  <c r="R396" i="3"/>
  <c r="Q396" i="3"/>
  <c r="P396" i="3"/>
  <c r="O396" i="3"/>
  <c r="N396" i="3"/>
  <c r="T382" i="3"/>
  <c r="S382" i="3"/>
  <c r="R382" i="3"/>
  <c r="Q382" i="3"/>
  <c r="P382" i="3"/>
  <c r="O382" i="3"/>
  <c r="N382" i="3"/>
  <c r="T368" i="3"/>
  <c r="S368" i="3"/>
  <c r="R368" i="3"/>
  <c r="Q368" i="3"/>
  <c r="P368" i="3"/>
  <c r="O368" i="3"/>
  <c r="N368" i="3"/>
  <c r="T354" i="3"/>
  <c r="S354" i="3"/>
  <c r="R354" i="3"/>
  <c r="Q354" i="3"/>
  <c r="P354" i="3"/>
  <c r="O354" i="3"/>
  <c r="N354" i="3"/>
  <c r="T340" i="3"/>
  <c r="S340" i="3"/>
  <c r="R340" i="3"/>
  <c r="Q340" i="3"/>
  <c r="P340" i="3"/>
  <c r="O340" i="3"/>
  <c r="N340" i="3"/>
  <c r="S326" i="3"/>
  <c r="Q326" i="3"/>
  <c r="O326" i="3"/>
  <c r="T310" i="3"/>
  <c r="S310" i="3"/>
  <c r="R310" i="3"/>
  <c r="Q310" i="3"/>
  <c r="P310" i="3"/>
  <c r="O310" i="3"/>
  <c r="N310" i="3"/>
  <c r="T294" i="3"/>
  <c r="S294" i="3"/>
  <c r="R294" i="3"/>
  <c r="Q294" i="3"/>
  <c r="P294" i="3"/>
  <c r="O294" i="3"/>
  <c r="N294" i="3"/>
  <c r="T280" i="3"/>
  <c r="S280" i="3"/>
  <c r="R280" i="3"/>
  <c r="Q280" i="3"/>
  <c r="P280" i="3"/>
  <c r="O280" i="3"/>
  <c r="N280" i="3"/>
  <c r="T264" i="3"/>
  <c r="S264" i="3"/>
  <c r="R264" i="3"/>
  <c r="Q264" i="3"/>
  <c r="P264" i="3"/>
  <c r="O264" i="3"/>
  <c r="N264" i="3"/>
  <c r="T249" i="3"/>
  <c r="S249" i="3"/>
  <c r="R249" i="3"/>
  <c r="Q249" i="3"/>
  <c r="P249" i="3"/>
  <c r="O249" i="3"/>
  <c r="N249" i="3"/>
  <c r="T235" i="3"/>
  <c r="S235" i="3"/>
  <c r="R235" i="3"/>
  <c r="Q235" i="3"/>
  <c r="P235" i="3"/>
  <c r="O235" i="3"/>
  <c r="N235" i="3"/>
  <c r="T221" i="3"/>
  <c r="S221" i="3"/>
  <c r="R221" i="3"/>
  <c r="Q221" i="3"/>
  <c r="P221" i="3"/>
  <c r="O221" i="3"/>
  <c r="N221" i="3"/>
  <c r="T207" i="3"/>
  <c r="S207" i="3"/>
  <c r="R207" i="3"/>
  <c r="Q207" i="3"/>
  <c r="P207" i="3"/>
  <c r="O207" i="3"/>
  <c r="N207" i="3"/>
  <c r="T193" i="3"/>
  <c r="S193" i="3"/>
  <c r="R193" i="3"/>
  <c r="Q193" i="3"/>
  <c r="P193" i="3"/>
  <c r="O193" i="3"/>
  <c r="N193" i="3"/>
  <c r="T179" i="3"/>
  <c r="S179" i="3"/>
  <c r="R179" i="3"/>
  <c r="Q179" i="3"/>
  <c r="P179" i="3"/>
  <c r="O179" i="3"/>
  <c r="N179" i="3"/>
  <c r="T165" i="3"/>
  <c r="S165" i="3"/>
  <c r="R165" i="3"/>
  <c r="Q165" i="3"/>
  <c r="P165" i="3"/>
  <c r="O165" i="3"/>
  <c r="N165" i="3"/>
  <c r="T151" i="3"/>
  <c r="S151" i="3"/>
  <c r="R151" i="3"/>
  <c r="Q151" i="3"/>
  <c r="P151" i="3"/>
  <c r="O151" i="3"/>
  <c r="N151" i="3"/>
  <c r="T135" i="3"/>
  <c r="S135" i="3"/>
  <c r="R135" i="3"/>
  <c r="Q135" i="3"/>
  <c r="P135" i="3"/>
  <c r="O135" i="3"/>
  <c r="N135" i="3"/>
  <c r="S119" i="3"/>
  <c r="Q119" i="3"/>
  <c r="O119" i="3"/>
  <c r="T105" i="3"/>
  <c r="R105" i="3"/>
  <c r="P105" i="3"/>
  <c r="N105" i="3"/>
  <c r="S91" i="3"/>
  <c r="Q91" i="3"/>
  <c r="O91" i="3"/>
  <c r="T77" i="3"/>
  <c r="R77" i="3"/>
  <c r="P77" i="3"/>
  <c r="N77" i="3"/>
  <c r="R63" i="3"/>
  <c r="N63" i="3"/>
  <c r="S49" i="3"/>
  <c r="Q49" i="3"/>
  <c r="O49" i="3"/>
  <c r="T35" i="3"/>
  <c r="R35" i="3"/>
  <c r="P35" i="3"/>
  <c r="N35" i="3"/>
  <c r="S21" i="3"/>
  <c r="Q21" i="3"/>
  <c r="O21" i="3"/>
  <c r="T7" i="3"/>
  <c r="R7" i="3"/>
  <c r="P7" i="3"/>
  <c r="N7" i="3"/>
  <c r="T302" i="2"/>
  <c r="S302" i="2"/>
  <c r="R302" i="2"/>
  <c r="Q302" i="2"/>
  <c r="P302" i="2"/>
  <c r="O302" i="2"/>
  <c r="N302" i="2"/>
  <c r="T301" i="2"/>
  <c r="S301" i="2"/>
  <c r="R301" i="2"/>
  <c r="Q301" i="2"/>
  <c r="P301" i="2"/>
  <c r="O301" i="2"/>
  <c r="N301" i="2"/>
  <c r="T300" i="2"/>
  <c r="S300" i="2"/>
  <c r="R300" i="2"/>
  <c r="Q300" i="2"/>
  <c r="P300" i="2"/>
  <c r="O300" i="2"/>
  <c r="N300" i="2"/>
  <c r="T299" i="2"/>
  <c r="S299" i="2"/>
  <c r="R299" i="2"/>
  <c r="Q299" i="2"/>
  <c r="P299" i="2"/>
  <c r="O299" i="2"/>
  <c r="N299" i="2"/>
  <c r="N295" i="2"/>
  <c r="O295" i="2"/>
  <c r="P295" i="2"/>
  <c r="Q295" i="2"/>
  <c r="R295" i="2"/>
  <c r="S295" i="2"/>
  <c r="T295" i="2"/>
  <c r="N296" i="2"/>
  <c r="O296" i="2"/>
  <c r="P296" i="2"/>
  <c r="Q296" i="2"/>
  <c r="R296" i="2"/>
  <c r="S296" i="2"/>
  <c r="T296" i="2"/>
  <c r="N297" i="2"/>
  <c r="O297" i="2"/>
  <c r="P297" i="2"/>
  <c r="Q297" i="2"/>
  <c r="R297" i="2"/>
  <c r="S297" i="2"/>
  <c r="T297" i="2"/>
  <c r="O294" i="2"/>
  <c r="P294" i="2"/>
  <c r="Q294" i="2"/>
  <c r="R294" i="2"/>
  <c r="S294" i="2"/>
  <c r="T294" i="2"/>
  <c r="N294" i="2"/>
  <c r="T287" i="2"/>
  <c r="S287" i="2"/>
  <c r="R287" i="2"/>
  <c r="Q287" i="2"/>
  <c r="P287" i="2"/>
  <c r="O287" i="2"/>
  <c r="N287" i="2"/>
  <c r="T286" i="2"/>
  <c r="S286" i="2"/>
  <c r="R286" i="2"/>
  <c r="Q286" i="2"/>
  <c r="P286" i="2"/>
  <c r="O286" i="2"/>
  <c r="N286" i="2"/>
  <c r="T285" i="2"/>
  <c r="S285" i="2"/>
  <c r="S288" i="2" s="1"/>
  <c r="R285" i="2"/>
  <c r="Q285" i="2"/>
  <c r="Q288" i="2" s="1"/>
  <c r="P285" i="2"/>
  <c r="O285" i="2"/>
  <c r="O288" i="2" s="1"/>
  <c r="N285" i="2"/>
  <c r="T284" i="2"/>
  <c r="S284" i="2"/>
  <c r="R284" i="2"/>
  <c r="R288" i="2" s="1"/>
  <c r="Q284" i="2"/>
  <c r="P284" i="2"/>
  <c r="P288" i="2" s="1"/>
  <c r="O284" i="2"/>
  <c r="N284" i="2"/>
  <c r="N288" i="2" s="1"/>
  <c r="N280" i="2"/>
  <c r="O280" i="2"/>
  <c r="P280" i="2"/>
  <c r="Q280" i="2"/>
  <c r="R280" i="2"/>
  <c r="S280" i="2"/>
  <c r="T280" i="2"/>
  <c r="N281" i="2"/>
  <c r="O281" i="2"/>
  <c r="P281" i="2"/>
  <c r="Q281" i="2"/>
  <c r="R281" i="2"/>
  <c r="R283" i="2" s="1"/>
  <c r="S281" i="2"/>
  <c r="T281" i="2"/>
  <c r="N282" i="2"/>
  <c r="O282" i="2"/>
  <c r="P282" i="2"/>
  <c r="Q282" i="2"/>
  <c r="R282" i="2"/>
  <c r="S282" i="2"/>
  <c r="T282" i="2"/>
  <c r="O279" i="2"/>
  <c r="O283" i="2" s="1"/>
  <c r="P279" i="2"/>
  <c r="Q279" i="2"/>
  <c r="Q283" i="2" s="1"/>
  <c r="R279" i="2"/>
  <c r="S279" i="2"/>
  <c r="S283" i="2" s="1"/>
  <c r="T279" i="2"/>
  <c r="N279" i="2"/>
  <c r="N283" i="2" s="1"/>
  <c r="T273" i="2"/>
  <c r="S273" i="2"/>
  <c r="R273" i="2"/>
  <c r="Q273" i="2"/>
  <c r="P273" i="2"/>
  <c r="O273" i="2"/>
  <c r="N273" i="2"/>
  <c r="T272" i="2"/>
  <c r="S272" i="2"/>
  <c r="R272" i="2"/>
  <c r="Q272" i="2"/>
  <c r="P272" i="2"/>
  <c r="O272" i="2"/>
  <c r="N272" i="2"/>
  <c r="T271" i="2"/>
  <c r="S271" i="2"/>
  <c r="S274" i="2" s="1"/>
  <c r="R271" i="2"/>
  <c r="Q271" i="2"/>
  <c r="Q274" i="2" s="1"/>
  <c r="P271" i="2"/>
  <c r="O271" i="2"/>
  <c r="O274" i="2" s="1"/>
  <c r="N271" i="2"/>
  <c r="T270" i="2"/>
  <c r="S270" i="2"/>
  <c r="R270" i="2"/>
  <c r="R274" i="2" s="1"/>
  <c r="Q270" i="2"/>
  <c r="P270" i="2"/>
  <c r="O270" i="2"/>
  <c r="N270" i="2"/>
  <c r="N274" i="2" s="1"/>
  <c r="N266" i="2"/>
  <c r="O266" i="2"/>
  <c r="P266" i="2"/>
  <c r="Q266" i="2"/>
  <c r="R266" i="2"/>
  <c r="S266" i="2"/>
  <c r="T266" i="2"/>
  <c r="N267" i="2"/>
  <c r="O267" i="2"/>
  <c r="P267" i="2"/>
  <c r="P269" i="2" s="1"/>
  <c r="Q267" i="2"/>
  <c r="R267" i="2"/>
  <c r="R269" i="2" s="1"/>
  <c r="S267" i="2"/>
  <c r="T267" i="2"/>
  <c r="T269" i="2" s="1"/>
  <c r="N268" i="2"/>
  <c r="O268" i="2"/>
  <c r="P268" i="2"/>
  <c r="Q268" i="2"/>
  <c r="R268" i="2"/>
  <c r="S268" i="2"/>
  <c r="T268" i="2"/>
  <c r="O265" i="2"/>
  <c r="P265" i="2"/>
  <c r="Q265" i="2"/>
  <c r="Q269" i="2" s="1"/>
  <c r="R265" i="2"/>
  <c r="S265" i="2"/>
  <c r="T265" i="2"/>
  <c r="N265" i="2"/>
  <c r="N269" i="2" s="1"/>
  <c r="T259" i="2"/>
  <c r="S259" i="2"/>
  <c r="R259" i="2"/>
  <c r="Q259" i="2"/>
  <c r="P259" i="2"/>
  <c r="O259" i="2"/>
  <c r="N259" i="2"/>
  <c r="T258" i="2"/>
  <c r="S258" i="2"/>
  <c r="R258" i="2"/>
  <c r="Q258" i="2"/>
  <c r="P258" i="2"/>
  <c r="O258" i="2"/>
  <c r="N258" i="2"/>
  <c r="T257" i="2"/>
  <c r="S257" i="2"/>
  <c r="R257" i="2"/>
  <c r="Q257" i="2"/>
  <c r="Q260" i="2" s="1"/>
  <c r="P257" i="2"/>
  <c r="O257" i="2"/>
  <c r="N257" i="2"/>
  <c r="T256" i="2"/>
  <c r="T260" i="2" s="1"/>
  <c r="S256" i="2"/>
  <c r="R256" i="2"/>
  <c r="R260" i="2" s="1"/>
  <c r="Q256" i="2"/>
  <c r="P256" i="2"/>
  <c r="P260" i="2" s="1"/>
  <c r="O256" i="2"/>
  <c r="N256" i="2"/>
  <c r="N260" i="2" s="1"/>
  <c r="N252" i="2"/>
  <c r="O252" i="2"/>
  <c r="P252" i="2"/>
  <c r="Q252" i="2"/>
  <c r="R252" i="2"/>
  <c r="S252" i="2"/>
  <c r="T252" i="2"/>
  <c r="N253" i="2"/>
  <c r="O253" i="2"/>
  <c r="P253" i="2"/>
  <c r="Q253" i="2"/>
  <c r="R253" i="2"/>
  <c r="S253" i="2"/>
  <c r="T253" i="2"/>
  <c r="T255" i="2" s="1"/>
  <c r="N254" i="2"/>
  <c r="O254" i="2"/>
  <c r="P254" i="2"/>
  <c r="Q254" i="2"/>
  <c r="R254" i="2"/>
  <c r="S254" i="2"/>
  <c r="T254" i="2"/>
  <c r="O251" i="2"/>
  <c r="O255" i="2" s="1"/>
  <c r="P251" i="2"/>
  <c r="Q251" i="2"/>
  <c r="Q255" i="2" s="1"/>
  <c r="R251" i="2"/>
  <c r="S251" i="2"/>
  <c r="S255" i="2" s="1"/>
  <c r="T251" i="2"/>
  <c r="N251" i="2"/>
  <c r="T245" i="2"/>
  <c r="S245" i="2"/>
  <c r="R245" i="2"/>
  <c r="Q245" i="2"/>
  <c r="P245" i="2"/>
  <c r="O245" i="2"/>
  <c r="N245" i="2"/>
  <c r="T244" i="2"/>
  <c r="S244" i="2"/>
  <c r="R244" i="2"/>
  <c r="Q244" i="2"/>
  <c r="P244" i="2"/>
  <c r="O244" i="2"/>
  <c r="N244" i="2"/>
  <c r="T243" i="2"/>
  <c r="S243" i="2"/>
  <c r="S246" i="2" s="1"/>
  <c r="R243" i="2"/>
  <c r="Q243" i="2"/>
  <c r="Q246" i="2" s="1"/>
  <c r="P243" i="2"/>
  <c r="O243" i="2"/>
  <c r="O246" i="2" s="1"/>
  <c r="N243" i="2"/>
  <c r="T242" i="2"/>
  <c r="T246" i="2" s="1"/>
  <c r="S242" i="2"/>
  <c r="R242" i="2"/>
  <c r="Q242" i="2"/>
  <c r="P242" i="2"/>
  <c r="P246" i="2" s="1"/>
  <c r="O242" i="2"/>
  <c r="N242" i="2"/>
  <c r="N238" i="2"/>
  <c r="O238" i="2"/>
  <c r="P238" i="2"/>
  <c r="Q238" i="2"/>
  <c r="R238" i="2"/>
  <c r="S238" i="2"/>
  <c r="T238" i="2"/>
  <c r="N239" i="2"/>
  <c r="O239" i="2"/>
  <c r="P239" i="2"/>
  <c r="P241" i="2" s="1"/>
  <c r="Q239" i="2"/>
  <c r="R239" i="2"/>
  <c r="R241" i="2" s="1"/>
  <c r="S239" i="2"/>
  <c r="T239" i="2"/>
  <c r="T241" i="2" s="1"/>
  <c r="N240" i="2"/>
  <c r="O240" i="2"/>
  <c r="P240" i="2"/>
  <c r="Q240" i="2"/>
  <c r="R240" i="2"/>
  <c r="S240" i="2"/>
  <c r="T240" i="2"/>
  <c r="O237" i="2"/>
  <c r="P237" i="2"/>
  <c r="Q237" i="2"/>
  <c r="R237" i="2"/>
  <c r="S237" i="2"/>
  <c r="T237" i="2"/>
  <c r="N237" i="2"/>
  <c r="N241" i="2" s="1"/>
  <c r="T231" i="2"/>
  <c r="S231" i="2"/>
  <c r="R231" i="2"/>
  <c r="Q231" i="2"/>
  <c r="P231" i="2"/>
  <c r="O231" i="2"/>
  <c r="N231" i="2"/>
  <c r="T230" i="2"/>
  <c r="S230" i="2"/>
  <c r="R230" i="2"/>
  <c r="Q230" i="2"/>
  <c r="P230" i="2"/>
  <c r="O230" i="2"/>
  <c r="N230" i="2"/>
  <c r="T229" i="2"/>
  <c r="S229" i="2"/>
  <c r="S232" i="2" s="1"/>
  <c r="R229" i="2"/>
  <c r="Q229" i="2"/>
  <c r="P229" i="2"/>
  <c r="O229" i="2"/>
  <c r="O232" i="2" s="1"/>
  <c r="N229" i="2"/>
  <c r="T228" i="2"/>
  <c r="T232" i="2" s="1"/>
  <c r="S228" i="2"/>
  <c r="R228" i="2"/>
  <c r="R232" i="2" s="1"/>
  <c r="Q228" i="2"/>
  <c r="P228" i="2"/>
  <c r="P232" i="2" s="1"/>
  <c r="O228" i="2"/>
  <c r="N228" i="2"/>
  <c r="N232" i="2" s="1"/>
  <c r="N224" i="2"/>
  <c r="O224" i="2"/>
  <c r="P224" i="2"/>
  <c r="Q224" i="2"/>
  <c r="R224" i="2"/>
  <c r="S224" i="2"/>
  <c r="T224" i="2"/>
  <c r="N225" i="2"/>
  <c r="O225" i="2"/>
  <c r="P225" i="2"/>
  <c r="Q225" i="2"/>
  <c r="R225" i="2"/>
  <c r="S225" i="2"/>
  <c r="T225" i="2"/>
  <c r="N226" i="2"/>
  <c r="O226" i="2"/>
  <c r="P226" i="2"/>
  <c r="Q226" i="2"/>
  <c r="R226" i="2"/>
  <c r="S226" i="2"/>
  <c r="T226" i="2"/>
  <c r="O223" i="2"/>
  <c r="O227" i="2" s="1"/>
  <c r="P223" i="2"/>
  <c r="Q223" i="2"/>
  <c r="Q227" i="2" s="1"/>
  <c r="R223" i="2"/>
  <c r="S223" i="2"/>
  <c r="S227" i="2" s="1"/>
  <c r="T223" i="2"/>
  <c r="N223" i="2"/>
  <c r="T217" i="2"/>
  <c r="S217" i="2"/>
  <c r="R217" i="2"/>
  <c r="Q217" i="2"/>
  <c r="P217" i="2"/>
  <c r="O217" i="2"/>
  <c r="N217" i="2"/>
  <c r="T216" i="2"/>
  <c r="S216" i="2"/>
  <c r="R216" i="2"/>
  <c r="Q216" i="2"/>
  <c r="P216" i="2"/>
  <c r="O216" i="2"/>
  <c r="N216" i="2"/>
  <c r="T215" i="2"/>
  <c r="S215" i="2"/>
  <c r="S218" i="2" s="1"/>
  <c r="R215" i="2"/>
  <c r="Q215" i="2"/>
  <c r="Q218" i="2" s="1"/>
  <c r="P215" i="2"/>
  <c r="O215" i="2"/>
  <c r="O218" i="2" s="1"/>
  <c r="N215" i="2"/>
  <c r="T214" i="2"/>
  <c r="S214" i="2"/>
  <c r="R214" i="2"/>
  <c r="R218" i="2" s="1"/>
  <c r="Q214" i="2"/>
  <c r="P214" i="2"/>
  <c r="O214" i="2"/>
  <c r="N214" i="2"/>
  <c r="N218" i="2" s="1"/>
  <c r="N210" i="2"/>
  <c r="O210" i="2"/>
  <c r="P210" i="2"/>
  <c r="Q210" i="2"/>
  <c r="R210" i="2"/>
  <c r="S210" i="2"/>
  <c r="T210" i="2"/>
  <c r="N211" i="2"/>
  <c r="O211" i="2"/>
  <c r="P211" i="2"/>
  <c r="P213" i="2" s="1"/>
  <c r="Q211" i="2"/>
  <c r="R211" i="2"/>
  <c r="R213" i="2" s="1"/>
  <c r="S211" i="2"/>
  <c r="T211" i="2"/>
  <c r="T213" i="2" s="1"/>
  <c r="N212" i="2"/>
  <c r="O212" i="2"/>
  <c r="P212" i="2"/>
  <c r="Q212" i="2"/>
  <c r="R212" i="2"/>
  <c r="S212" i="2"/>
  <c r="T212" i="2"/>
  <c r="O209" i="2"/>
  <c r="P209" i="2"/>
  <c r="Q209" i="2"/>
  <c r="R209" i="2"/>
  <c r="S209" i="2"/>
  <c r="T209" i="2"/>
  <c r="N209" i="2"/>
  <c r="N213" i="2" s="1"/>
  <c r="T203" i="2"/>
  <c r="S203" i="2"/>
  <c r="R203" i="2"/>
  <c r="Q203" i="2"/>
  <c r="P203" i="2"/>
  <c r="O203" i="2"/>
  <c r="N203" i="2"/>
  <c r="T202" i="2"/>
  <c r="S202" i="2"/>
  <c r="R202" i="2"/>
  <c r="Q202" i="2"/>
  <c r="P202" i="2"/>
  <c r="O202" i="2"/>
  <c r="N202" i="2"/>
  <c r="T201" i="2"/>
  <c r="S201" i="2"/>
  <c r="R201" i="2"/>
  <c r="Q201" i="2"/>
  <c r="Q204" i="2" s="1"/>
  <c r="P201" i="2"/>
  <c r="O201" i="2"/>
  <c r="N201" i="2"/>
  <c r="T200" i="2"/>
  <c r="T204" i="2" s="1"/>
  <c r="S200" i="2"/>
  <c r="R200" i="2"/>
  <c r="R204" i="2" s="1"/>
  <c r="Q200" i="2"/>
  <c r="P200" i="2"/>
  <c r="P204" i="2" s="1"/>
  <c r="O200" i="2"/>
  <c r="N200" i="2"/>
  <c r="N204" i="2" s="1"/>
  <c r="N196" i="2"/>
  <c r="O196" i="2"/>
  <c r="P196" i="2"/>
  <c r="Q196" i="2"/>
  <c r="R196" i="2"/>
  <c r="S196" i="2"/>
  <c r="T196" i="2"/>
  <c r="N197" i="2"/>
  <c r="O197" i="2"/>
  <c r="P197" i="2"/>
  <c r="Q197" i="2"/>
  <c r="R197" i="2"/>
  <c r="S197" i="2"/>
  <c r="T197" i="2"/>
  <c r="N198" i="2"/>
  <c r="O198" i="2"/>
  <c r="P198" i="2"/>
  <c r="Q198" i="2"/>
  <c r="R198" i="2"/>
  <c r="S198" i="2"/>
  <c r="T198" i="2"/>
  <c r="O195" i="2"/>
  <c r="O199" i="2" s="1"/>
  <c r="P195" i="2"/>
  <c r="Q195" i="2"/>
  <c r="Q199" i="2" s="1"/>
  <c r="R195" i="2"/>
  <c r="S195" i="2"/>
  <c r="S199" i="2" s="1"/>
  <c r="T195" i="2"/>
  <c r="N195" i="2"/>
  <c r="T187" i="2"/>
  <c r="S187" i="2"/>
  <c r="R187" i="2"/>
  <c r="Q187" i="2"/>
  <c r="P187" i="2"/>
  <c r="O187" i="2"/>
  <c r="N187" i="2"/>
  <c r="T186" i="2"/>
  <c r="S186" i="2"/>
  <c r="R186" i="2"/>
  <c r="Q186" i="2"/>
  <c r="P186" i="2"/>
  <c r="O186" i="2"/>
  <c r="N186" i="2"/>
  <c r="T185" i="2"/>
  <c r="S185" i="2"/>
  <c r="S188" i="2" s="1"/>
  <c r="R185" i="2"/>
  <c r="Q185" i="2"/>
  <c r="Q188" i="2" s="1"/>
  <c r="P185" i="2"/>
  <c r="O185" i="2"/>
  <c r="O188" i="2" s="1"/>
  <c r="N185" i="2"/>
  <c r="T184" i="2"/>
  <c r="T188" i="2" s="1"/>
  <c r="S184" i="2"/>
  <c r="R184" i="2"/>
  <c r="Q184" i="2"/>
  <c r="P184" i="2"/>
  <c r="P188" i="2" s="1"/>
  <c r="O184" i="2"/>
  <c r="N184" i="2"/>
  <c r="N180" i="2"/>
  <c r="O180" i="2"/>
  <c r="P180" i="2"/>
  <c r="Q180" i="2"/>
  <c r="R180" i="2"/>
  <c r="S180" i="2"/>
  <c r="T180" i="2"/>
  <c r="N181" i="2"/>
  <c r="O181" i="2"/>
  <c r="P181" i="2"/>
  <c r="P183" i="2" s="1"/>
  <c r="Q181" i="2"/>
  <c r="R181" i="2"/>
  <c r="R183" i="2" s="1"/>
  <c r="S181" i="2"/>
  <c r="T181" i="2"/>
  <c r="T183" i="2" s="1"/>
  <c r="N182" i="2"/>
  <c r="O182" i="2"/>
  <c r="P182" i="2"/>
  <c r="Q182" i="2"/>
  <c r="R182" i="2"/>
  <c r="S182" i="2"/>
  <c r="T182" i="2"/>
  <c r="O179" i="2"/>
  <c r="P179" i="2"/>
  <c r="Q179" i="2"/>
  <c r="R179" i="2"/>
  <c r="S179" i="2"/>
  <c r="T179" i="2"/>
  <c r="N179" i="2"/>
  <c r="N183" i="2" s="1"/>
  <c r="T172" i="2"/>
  <c r="S172" i="2"/>
  <c r="R172" i="2"/>
  <c r="Q172" i="2"/>
  <c r="P172" i="2"/>
  <c r="O172" i="2"/>
  <c r="N172" i="2"/>
  <c r="T171" i="2"/>
  <c r="S171" i="2"/>
  <c r="R171" i="2"/>
  <c r="Q171" i="2"/>
  <c r="P171" i="2"/>
  <c r="O171" i="2"/>
  <c r="N171" i="2"/>
  <c r="T170" i="2"/>
  <c r="S170" i="2"/>
  <c r="S173" i="2" s="1"/>
  <c r="R170" i="2"/>
  <c r="Q170" i="2"/>
  <c r="P170" i="2"/>
  <c r="O170" i="2"/>
  <c r="O173" i="2" s="1"/>
  <c r="N170" i="2"/>
  <c r="T169" i="2"/>
  <c r="T173" i="2" s="1"/>
  <c r="S169" i="2"/>
  <c r="R169" i="2"/>
  <c r="R173" i="2" s="1"/>
  <c r="Q169" i="2"/>
  <c r="P169" i="2"/>
  <c r="P173" i="2" s="1"/>
  <c r="O169" i="2"/>
  <c r="N169" i="2"/>
  <c r="N173" i="2" s="1"/>
  <c r="N165" i="2"/>
  <c r="O165" i="2"/>
  <c r="P165" i="2"/>
  <c r="Q165" i="2"/>
  <c r="R165" i="2"/>
  <c r="S165" i="2"/>
  <c r="T165" i="2"/>
  <c r="N166" i="2"/>
  <c r="O166" i="2"/>
  <c r="P166" i="2"/>
  <c r="Q166" i="2"/>
  <c r="R166" i="2"/>
  <c r="S166" i="2"/>
  <c r="T166" i="2"/>
  <c r="N167" i="2"/>
  <c r="O167" i="2"/>
  <c r="P167" i="2"/>
  <c r="Q167" i="2"/>
  <c r="R167" i="2"/>
  <c r="S167" i="2"/>
  <c r="T167" i="2"/>
  <c r="O164" i="2"/>
  <c r="O168" i="2" s="1"/>
  <c r="P164" i="2"/>
  <c r="Q164" i="2"/>
  <c r="Q168" i="2" s="1"/>
  <c r="R164" i="2"/>
  <c r="S164" i="2"/>
  <c r="S168" i="2" s="1"/>
  <c r="T164" i="2"/>
  <c r="N164" i="2"/>
  <c r="T156" i="2"/>
  <c r="S156" i="2"/>
  <c r="R156" i="2"/>
  <c r="Q156" i="2"/>
  <c r="P156" i="2"/>
  <c r="O156" i="2"/>
  <c r="N156" i="2"/>
  <c r="T155" i="2"/>
  <c r="S155" i="2"/>
  <c r="R155" i="2"/>
  <c r="Q155" i="2"/>
  <c r="P155" i="2"/>
  <c r="O155" i="2"/>
  <c r="N155" i="2"/>
  <c r="T154" i="2"/>
  <c r="S154" i="2"/>
  <c r="S157" i="2" s="1"/>
  <c r="R154" i="2"/>
  <c r="Q154" i="2"/>
  <c r="Q157" i="2" s="1"/>
  <c r="P154" i="2"/>
  <c r="O154" i="2"/>
  <c r="O157" i="2" s="1"/>
  <c r="N154" i="2"/>
  <c r="T153" i="2"/>
  <c r="S153" i="2"/>
  <c r="R153" i="2"/>
  <c r="R157" i="2" s="1"/>
  <c r="Q153" i="2"/>
  <c r="P153" i="2"/>
  <c r="O153" i="2"/>
  <c r="N153" i="2"/>
  <c r="N157" i="2" s="1"/>
  <c r="N149" i="2"/>
  <c r="O149" i="2"/>
  <c r="P149" i="2"/>
  <c r="Q149" i="2"/>
  <c r="R149" i="2"/>
  <c r="S149" i="2"/>
  <c r="T149" i="2"/>
  <c r="N150" i="2"/>
  <c r="O150" i="2"/>
  <c r="P150" i="2"/>
  <c r="Q150" i="2"/>
  <c r="R150" i="2"/>
  <c r="S150" i="2"/>
  <c r="T150" i="2"/>
  <c r="N151" i="2"/>
  <c r="O151" i="2"/>
  <c r="P151" i="2"/>
  <c r="Q151" i="2"/>
  <c r="R151" i="2"/>
  <c r="S151" i="2"/>
  <c r="T151" i="2"/>
  <c r="T148" i="2"/>
  <c r="T152" i="2" s="1"/>
  <c r="O148" i="2"/>
  <c r="P148" i="2"/>
  <c r="P152" i="2" s="1"/>
  <c r="Q148" i="2"/>
  <c r="R148" i="2"/>
  <c r="R152" i="2" s="1"/>
  <c r="S148" i="2"/>
  <c r="N148" i="2"/>
  <c r="N152" i="2" s="1"/>
  <c r="T141" i="2"/>
  <c r="S141" i="2"/>
  <c r="R141" i="2"/>
  <c r="Q141" i="2"/>
  <c r="P141" i="2"/>
  <c r="O141" i="2"/>
  <c r="N141" i="2"/>
  <c r="T140" i="2"/>
  <c r="S140" i="2"/>
  <c r="R140" i="2"/>
  <c r="Q140" i="2"/>
  <c r="P140" i="2"/>
  <c r="O140" i="2"/>
  <c r="N140" i="2"/>
  <c r="T139" i="2"/>
  <c r="S139" i="2"/>
  <c r="R139" i="2"/>
  <c r="Q139" i="2"/>
  <c r="Q142" i="2" s="1"/>
  <c r="P139" i="2"/>
  <c r="O139" i="2"/>
  <c r="N139" i="2"/>
  <c r="T138" i="2"/>
  <c r="T142" i="2" s="1"/>
  <c r="S138" i="2"/>
  <c r="R138" i="2"/>
  <c r="R142" i="2" s="1"/>
  <c r="Q138" i="2"/>
  <c r="P138" i="2"/>
  <c r="P142" i="2" s="1"/>
  <c r="O138" i="2"/>
  <c r="N138" i="2"/>
  <c r="N142" i="2" s="1"/>
  <c r="N136" i="2"/>
  <c r="O136" i="2"/>
  <c r="P136" i="2"/>
  <c r="Q136" i="2"/>
  <c r="R136" i="2"/>
  <c r="S136" i="2"/>
  <c r="T136" i="2"/>
  <c r="N134" i="2"/>
  <c r="O134" i="2"/>
  <c r="P134" i="2"/>
  <c r="Q134" i="2"/>
  <c r="R134" i="2"/>
  <c r="S134" i="2"/>
  <c r="T134" i="2"/>
  <c r="N135" i="2"/>
  <c r="O135" i="2"/>
  <c r="P135" i="2"/>
  <c r="Q135" i="2"/>
  <c r="R135" i="2"/>
  <c r="S135" i="2"/>
  <c r="T135" i="2"/>
  <c r="O133" i="2"/>
  <c r="O137" i="2" s="1"/>
  <c r="P133" i="2"/>
  <c r="Q133" i="2"/>
  <c r="Q137" i="2" s="1"/>
  <c r="R133" i="2"/>
  <c r="S133" i="2"/>
  <c r="S137" i="2" s="1"/>
  <c r="T133" i="2"/>
  <c r="N133" i="2"/>
  <c r="T127" i="2"/>
  <c r="S127" i="2"/>
  <c r="R127" i="2"/>
  <c r="Q127" i="2"/>
  <c r="P127" i="2"/>
  <c r="O127" i="2"/>
  <c r="N127" i="2"/>
  <c r="T126" i="2"/>
  <c r="S126" i="2"/>
  <c r="R126" i="2"/>
  <c r="Q126" i="2"/>
  <c r="P126" i="2"/>
  <c r="O126" i="2"/>
  <c r="N126" i="2"/>
  <c r="T125" i="2"/>
  <c r="S125" i="2"/>
  <c r="S128" i="2" s="1"/>
  <c r="R125" i="2"/>
  <c r="Q125" i="2"/>
  <c r="Q128" i="2" s="1"/>
  <c r="P125" i="2"/>
  <c r="O125" i="2"/>
  <c r="O128" i="2" s="1"/>
  <c r="N125" i="2"/>
  <c r="T124" i="2"/>
  <c r="T128" i="2" s="1"/>
  <c r="S124" i="2"/>
  <c r="R124" i="2"/>
  <c r="Q124" i="2"/>
  <c r="P124" i="2"/>
  <c r="P128" i="2" s="1"/>
  <c r="O124" i="2"/>
  <c r="N124" i="2"/>
  <c r="N120" i="2"/>
  <c r="O120" i="2"/>
  <c r="P120" i="2"/>
  <c r="Q120" i="2"/>
  <c r="R120" i="2"/>
  <c r="S120" i="2"/>
  <c r="T120" i="2"/>
  <c r="N121" i="2"/>
  <c r="O121" i="2"/>
  <c r="P121" i="2"/>
  <c r="P123" i="2" s="1"/>
  <c r="Q121" i="2"/>
  <c r="R121" i="2"/>
  <c r="R123" i="2" s="1"/>
  <c r="S121" i="2"/>
  <c r="T121" i="2"/>
  <c r="T123" i="2" s="1"/>
  <c r="N122" i="2"/>
  <c r="O122" i="2"/>
  <c r="P122" i="2"/>
  <c r="Q122" i="2"/>
  <c r="R122" i="2"/>
  <c r="S122" i="2"/>
  <c r="T122" i="2"/>
  <c r="O119" i="2"/>
  <c r="P119" i="2"/>
  <c r="Q119" i="2"/>
  <c r="R119" i="2"/>
  <c r="S119" i="2"/>
  <c r="T119" i="2"/>
  <c r="N119" i="2"/>
  <c r="N123" i="2" s="1"/>
  <c r="T113" i="2"/>
  <c r="S113" i="2"/>
  <c r="R113" i="2"/>
  <c r="Q113" i="2"/>
  <c r="P113" i="2"/>
  <c r="O113" i="2"/>
  <c r="N113" i="2"/>
  <c r="T112" i="2"/>
  <c r="S112" i="2"/>
  <c r="R112" i="2"/>
  <c r="Q112" i="2"/>
  <c r="P112" i="2"/>
  <c r="O112" i="2"/>
  <c r="N112" i="2"/>
  <c r="T111" i="2"/>
  <c r="S111" i="2"/>
  <c r="S114" i="2" s="1"/>
  <c r="R111" i="2"/>
  <c r="Q111" i="2"/>
  <c r="P111" i="2"/>
  <c r="O111" i="2"/>
  <c r="O114" i="2" s="1"/>
  <c r="N111" i="2"/>
  <c r="T110" i="2"/>
  <c r="T114" i="2" s="1"/>
  <c r="S110" i="2"/>
  <c r="R110" i="2"/>
  <c r="R114" i="2" s="1"/>
  <c r="Q110" i="2"/>
  <c r="P110" i="2"/>
  <c r="P114" i="2" s="1"/>
  <c r="O110" i="2"/>
  <c r="N110" i="2"/>
  <c r="N114" i="2" s="1"/>
  <c r="N106" i="2"/>
  <c r="O106" i="2"/>
  <c r="P106" i="2"/>
  <c r="Q106" i="2"/>
  <c r="R106" i="2"/>
  <c r="S106" i="2"/>
  <c r="T106" i="2"/>
  <c r="N107" i="2"/>
  <c r="O107" i="2"/>
  <c r="P107" i="2"/>
  <c r="Q107" i="2"/>
  <c r="R107" i="2"/>
  <c r="S107" i="2"/>
  <c r="T107" i="2"/>
  <c r="N108" i="2"/>
  <c r="O108" i="2"/>
  <c r="P108" i="2"/>
  <c r="Q108" i="2"/>
  <c r="R108" i="2"/>
  <c r="S108" i="2"/>
  <c r="T108" i="2"/>
  <c r="O105" i="2"/>
  <c r="O109" i="2" s="1"/>
  <c r="P105" i="2"/>
  <c r="Q105" i="2"/>
  <c r="Q109" i="2" s="1"/>
  <c r="R105" i="2"/>
  <c r="S105" i="2"/>
  <c r="S109" i="2" s="1"/>
  <c r="T105" i="2"/>
  <c r="N105" i="2"/>
  <c r="T99" i="2"/>
  <c r="S99" i="2"/>
  <c r="R99" i="2"/>
  <c r="Q99" i="2"/>
  <c r="P99" i="2"/>
  <c r="O99" i="2"/>
  <c r="N99" i="2"/>
  <c r="T98" i="2"/>
  <c r="S98" i="2"/>
  <c r="R98" i="2"/>
  <c r="Q98" i="2"/>
  <c r="P98" i="2"/>
  <c r="O98" i="2"/>
  <c r="N98" i="2"/>
  <c r="T97" i="2"/>
  <c r="S97" i="2"/>
  <c r="S100" i="2" s="1"/>
  <c r="R97" i="2"/>
  <c r="Q97" i="2"/>
  <c r="Q100" i="2" s="1"/>
  <c r="P97" i="2"/>
  <c r="O97" i="2"/>
  <c r="O100" i="2" s="1"/>
  <c r="N97" i="2"/>
  <c r="T96" i="2"/>
  <c r="S96" i="2"/>
  <c r="R96" i="2"/>
  <c r="R100" i="2" s="1"/>
  <c r="Q96" i="2"/>
  <c r="P96" i="2"/>
  <c r="O96" i="2"/>
  <c r="N96" i="2"/>
  <c r="N100" i="2" s="1"/>
  <c r="N92" i="2"/>
  <c r="O92" i="2"/>
  <c r="P92" i="2"/>
  <c r="Q92" i="2"/>
  <c r="R92" i="2"/>
  <c r="S92" i="2"/>
  <c r="T92" i="2"/>
  <c r="N93" i="2"/>
  <c r="O93" i="2"/>
  <c r="P93" i="2"/>
  <c r="P95" i="2" s="1"/>
  <c r="Q93" i="2"/>
  <c r="R93" i="2"/>
  <c r="R95" i="2" s="1"/>
  <c r="S93" i="2"/>
  <c r="T93" i="2"/>
  <c r="T95" i="2" s="1"/>
  <c r="N94" i="2"/>
  <c r="O94" i="2"/>
  <c r="P94" i="2"/>
  <c r="Q94" i="2"/>
  <c r="R94" i="2"/>
  <c r="S94" i="2"/>
  <c r="T94" i="2"/>
  <c r="O91" i="2"/>
  <c r="P91" i="2"/>
  <c r="Q91" i="2"/>
  <c r="R91" i="2"/>
  <c r="S91" i="2"/>
  <c r="T91" i="2"/>
  <c r="N91" i="2"/>
  <c r="N95" i="2" s="1"/>
  <c r="T85" i="2"/>
  <c r="S85" i="2"/>
  <c r="R85" i="2"/>
  <c r="Q85" i="2"/>
  <c r="P85" i="2"/>
  <c r="O85" i="2"/>
  <c r="N85" i="2"/>
  <c r="T84" i="2"/>
  <c r="S84" i="2"/>
  <c r="R84" i="2"/>
  <c r="Q84" i="2"/>
  <c r="P84" i="2"/>
  <c r="O84" i="2"/>
  <c r="N84" i="2"/>
  <c r="T83" i="2"/>
  <c r="S83" i="2"/>
  <c r="R83" i="2"/>
  <c r="Q83" i="2"/>
  <c r="Q86" i="2" s="1"/>
  <c r="P83" i="2"/>
  <c r="O83" i="2"/>
  <c r="N83" i="2"/>
  <c r="T82" i="2"/>
  <c r="T86" i="2" s="1"/>
  <c r="S82" i="2"/>
  <c r="R82" i="2"/>
  <c r="R86" i="2" s="1"/>
  <c r="Q82" i="2"/>
  <c r="P82" i="2"/>
  <c r="P86" i="2" s="1"/>
  <c r="O82" i="2"/>
  <c r="N82" i="2"/>
  <c r="N86" i="2" s="1"/>
  <c r="N78" i="2"/>
  <c r="O78" i="2"/>
  <c r="P78" i="2"/>
  <c r="Q78" i="2"/>
  <c r="R78" i="2"/>
  <c r="S78" i="2"/>
  <c r="T78" i="2"/>
  <c r="N79" i="2"/>
  <c r="O79" i="2"/>
  <c r="P79" i="2"/>
  <c r="Q79" i="2"/>
  <c r="R79" i="2"/>
  <c r="S79" i="2"/>
  <c r="T79" i="2"/>
  <c r="N80" i="2"/>
  <c r="O80" i="2"/>
  <c r="P80" i="2"/>
  <c r="Q80" i="2"/>
  <c r="R80" i="2"/>
  <c r="S80" i="2"/>
  <c r="T80" i="2"/>
  <c r="O77" i="2"/>
  <c r="O81" i="2" s="1"/>
  <c r="P77" i="2"/>
  <c r="Q77" i="2"/>
  <c r="Q81" i="2" s="1"/>
  <c r="R77" i="2"/>
  <c r="S77" i="2"/>
  <c r="S81" i="2" s="1"/>
  <c r="T77" i="2"/>
  <c r="N77" i="2"/>
  <c r="T69" i="2"/>
  <c r="S69" i="2"/>
  <c r="R69" i="2"/>
  <c r="Q69" i="2"/>
  <c r="P69" i="2"/>
  <c r="O69" i="2"/>
  <c r="N69" i="2"/>
  <c r="T68" i="2"/>
  <c r="S68" i="2"/>
  <c r="R68" i="2"/>
  <c r="Q68" i="2"/>
  <c r="P68" i="2"/>
  <c r="O68" i="2"/>
  <c r="N68" i="2"/>
  <c r="T67" i="2"/>
  <c r="S67" i="2"/>
  <c r="S70" i="2" s="1"/>
  <c r="R67" i="2"/>
  <c r="Q67" i="2"/>
  <c r="Q70" i="2" s="1"/>
  <c r="P67" i="2"/>
  <c r="O67" i="2"/>
  <c r="O70" i="2" s="1"/>
  <c r="N67" i="2"/>
  <c r="T66" i="2"/>
  <c r="T70" i="2" s="1"/>
  <c r="S66" i="2"/>
  <c r="R66" i="2"/>
  <c r="Q66" i="2"/>
  <c r="P66" i="2"/>
  <c r="P70" i="2" s="1"/>
  <c r="O66" i="2"/>
  <c r="N66" i="2"/>
  <c r="N62" i="2"/>
  <c r="O62" i="2"/>
  <c r="P62" i="2"/>
  <c r="Q62" i="2"/>
  <c r="R62" i="2"/>
  <c r="S62" i="2"/>
  <c r="T62" i="2"/>
  <c r="N63" i="2"/>
  <c r="O63" i="2"/>
  <c r="P63" i="2"/>
  <c r="Q63" i="2"/>
  <c r="R63" i="2"/>
  <c r="S63" i="2"/>
  <c r="T63" i="2"/>
  <c r="N64" i="2"/>
  <c r="O64" i="2"/>
  <c r="P64" i="2"/>
  <c r="Q64" i="2"/>
  <c r="R64" i="2"/>
  <c r="S64" i="2"/>
  <c r="T64" i="2"/>
  <c r="O61" i="2"/>
  <c r="P61" i="2"/>
  <c r="Q61" i="2"/>
  <c r="R61" i="2"/>
  <c r="S61" i="2"/>
  <c r="T61" i="2"/>
  <c r="N61" i="2"/>
  <c r="T54" i="2"/>
  <c r="S54" i="2"/>
  <c r="R54" i="2"/>
  <c r="Q54" i="2"/>
  <c r="P54" i="2"/>
  <c r="O54" i="2"/>
  <c r="N54" i="2"/>
  <c r="T53" i="2"/>
  <c r="S53" i="2"/>
  <c r="R53" i="2"/>
  <c r="Q53" i="2"/>
  <c r="P53" i="2"/>
  <c r="O53" i="2"/>
  <c r="N53" i="2"/>
  <c r="T52" i="2"/>
  <c r="S52" i="2"/>
  <c r="S55" i="2" s="1"/>
  <c r="R52" i="2"/>
  <c r="Q52" i="2"/>
  <c r="P52" i="2"/>
  <c r="O52" i="2"/>
  <c r="O55" i="2" s="1"/>
  <c r="N52" i="2"/>
  <c r="T51" i="2"/>
  <c r="T55" i="2" s="1"/>
  <c r="S51" i="2"/>
  <c r="R51" i="2"/>
  <c r="R55" i="2" s="1"/>
  <c r="Q51" i="2"/>
  <c r="P51" i="2"/>
  <c r="P55" i="2" s="1"/>
  <c r="O51" i="2"/>
  <c r="N51" i="2"/>
  <c r="N55" i="2" s="1"/>
  <c r="N47" i="2"/>
  <c r="O47" i="2"/>
  <c r="P47" i="2"/>
  <c r="Q47" i="2"/>
  <c r="R47" i="2"/>
  <c r="S47" i="2"/>
  <c r="T47" i="2"/>
  <c r="N48" i="2"/>
  <c r="O48" i="2"/>
  <c r="P48" i="2"/>
  <c r="Q48" i="2"/>
  <c r="R48" i="2"/>
  <c r="S48" i="2"/>
  <c r="T48" i="2"/>
  <c r="N49" i="2"/>
  <c r="O49" i="2"/>
  <c r="P49" i="2"/>
  <c r="Q49" i="2"/>
  <c r="R49" i="2"/>
  <c r="S49" i="2"/>
  <c r="T49" i="2"/>
  <c r="O46" i="2"/>
  <c r="P46" i="2"/>
  <c r="Q46" i="2"/>
  <c r="R46" i="2"/>
  <c r="S46" i="2"/>
  <c r="T46" i="2"/>
  <c r="N46" i="2"/>
  <c r="T40" i="2"/>
  <c r="S40" i="2"/>
  <c r="R40" i="2"/>
  <c r="Q40" i="2"/>
  <c r="P40" i="2"/>
  <c r="O40" i="2"/>
  <c r="N40" i="2"/>
  <c r="T39" i="2"/>
  <c r="S39" i="2"/>
  <c r="R39" i="2"/>
  <c r="Q39" i="2"/>
  <c r="P39" i="2"/>
  <c r="O39" i="2"/>
  <c r="N39" i="2"/>
  <c r="T38" i="2"/>
  <c r="S38" i="2"/>
  <c r="S41" i="2" s="1"/>
  <c r="R38" i="2"/>
  <c r="Q38" i="2"/>
  <c r="Q41" i="2" s="1"/>
  <c r="P38" i="2"/>
  <c r="O38" i="2"/>
  <c r="O41" i="2" s="1"/>
  <c r="N38" i="2"/>
  <c r="T37" i="2"/>
  <c r="S37" i="2"/>
  <c r="R37" i="2"/>
  <c r="R41" i="2" s="1"/>
  <c r="Q37" i="2"/>
  <c r="P37" i="2"/>
  <c r="O37" i="2"/>
  <c r="N37" i="2"/>
  <c r="N41" i="2" s="1"/>
  <c r="N33" i="2"/>
  <c r="O33" i="2"/>
  <c r="P33" i="2"/>
  <c r="Q33" i="2"/>
  <c r="R33" i="2"/>
  <c r="S33" i="2"/>
  <c r="T33" i="2"/>
  <c r="N34" i="2"/>
  <c r="O34" i="2"/>
  <c r="P34" i="2"/>
  <c r="Q34" i="2"/>
  <c r="R34" i="2"/>
  <c r="S34" i="2"/>
  <c r="T34" i="2"/>
  <c r="N35" i="2"/>
  <c r="O35" i="2"/>
  <c r="P35" i="2"/>
  <c r="Q35" i="2"/>
  <c r="R35" i="2"/>
  <c r="S35" i="2"/>
  <c r="T35" i="2"/>
  <c r="O32" i="2"/>
  <c r="P32" i="2"/>
  <c r="Q32" i="2"/>
  <c r="R32" i="2"/>
  <c r="S32" i="2"/>
  <c r="T32" i="2"/>
  <c r="N32" i="2"/>
  <c r="T25" i="2"/>
  <c r="S25" i="2"/>
  <c r="R25" i="2"/>
  <c r="Q25" i="2"/>
  <c r="P25" i="2"/>
  <c r="O25" i="2"/>
  <c r="N25" i="2"/>
  <c r="T24" i="2"/>
  <c r="S24" i="2"/>
  <c r="R24" i="2"/>
  <c r="Q24" i="2"/>
  <c r="P24" i="2"/>
  <c r="O24" i="2"/>
  <c r="N24" i="2"/>
  <c r="T23" i="2"/>
  <c r="S23" i="2"/>
  <c r="R23" i="2"/>
  <c r="Q23" i="2"/>
  <c r="Q26" i="2" s="1"/>
  <c r="P23" i="2"/>
  <c r="O23" i="2"/>
  <c r="N23" i="2"/>
  <c r="T22" i="2"/>
  <c r="T26" i="2" s="1"/>
  <c r="S22" i="2"/>
  <c r="R22" i="2"/>
  <c r="R26" i="2" s="1"/>
  <c r="Q22" i="2"/>
  <c r="P22" i="2"/>
  <c r="P26" i="2" s="1"/>
  <c r="O22" i="2"/>
  <c r="N22" i="2"/>
  <c r="N26" i="2" s="1"/>
  <c r="N18" i="2"/>
  <c r="O18" i="2"/>
  <c r="P18" i="2"/>
  <c r="Q18" i="2"/>
  <c r="R18" i="2"/>
  <c r="S18" i="2"/>
  <c r="T18" i="2"/>
  <c r="N19" i="2"/>
  <c r="O19" i="2"/>
  <c r="P19" i="2"/>
  <c r="Q19" i="2"/>
  <c r="R19" i="2"/>
  <c r="S19" i="2"/>
  <c r="T19" i="2"/>
  <c r="N20" i="2"/>
  <c r="O20" i="2"/>
  <c r="P20" i="2"/>
  <c r="Q20" i="2"/>
  <c r="R20" i="2"/>
  <c r="S20" i="2"/>
  <c r="T20" i="2"/>
  <c r="O17" i="2"/>
  <c r="P17" i="2"/>
  <c r="Q17" i="2"/>
  <c r="R17" i="2"/>
  <c r="S17" i="2"/>
  <c r="T17" i="2"/>
  <c r="N17" i="2"/>
  <c r="T11" i="2"/>
  <c r="S11" i="2"/>
  <c r="R11" i="2"/>
  <c r="Q11" i="2"/>
  <c r="P11" i="2"/>
  <c r="O11" i="2"/>
  <c r="N11" i="2"/>
  <c r="T10" i="2"/>
  <c r="S10" i="2"/>
  <c r="R10" i="2"/>
  <c r="Q10" i="2"/>
  <c r="P10" i="2"/>
  <c r="O10" i="2"/>
  <c r="N10" i="2"/>
  <c r="T9" i="2"/>
  <c r="S9" i="2"/>
  <c r="S12" i="2" s="1"/>
  <c r="R9" i="2"/>
  <c r="Q9" i="2"/>
  <c r="Q12" i="2" s="1"/>
  <c r="P9" i="2"/>
  <c r="O9" i="2"/>
  <c r="O12" i="2" s="1"/>
  <c r="N9" i="2"/>
  <c r="T8" i="2"/>
  <c r="T12" i="2" s="1"/>
  <c r="S8" i="2"/>
  <c r="R8" i="2"/>
  <c r="Q8" i="2"/>
  <c r="P8" i="2"/>
  <c r="P12" i="2" s="1"/>
  <c r="O8" i="2"/>
  <c r="N8" i="2"/>
  <c r="N4" i="2"/>
  <c r="O4" i="2"/>
  <c r="P4" i="2"/>
  <c r="Q4" i="2"/>
  <c r="R4" i="2"/>
  <c r="S4" i="2"/>
  <c r="T4" i="2"/>
  <c r="N5" i="2"/>
  <c r="O5" i="2"/>
  <c r="P5" i="2"/>
  <c r="Q5" i="2"/>
  <c r="R5" i="2"/>
  <c r="S5" i="2"/>
  <c r="T5" i="2"/>
  <c r="N6" i="2"/>
  <c r="O6" i="2"/>
  <c r="P6" i="2"/>
  <c r="Q6" i="2"/>
  <c r="R6" i="2"/>
  <c r="S6" i="2"/>
  <c r="T6" i="2"/>
  <c r="O3" i="2"/>
  <c r="P3" i="2"/>
  <c r="Q3" i="2"/>
  <c r="R3" i="2"/>
  <c r="S3" i="2"/>
  <c r="T3" i="2"/>
  <c r="N3" i="2"/>
  <c r="T303" i="2"/>
  <c r="S303" i="2"/>
  <c r="R303" i="2"/>
  <c r="Q303" i="2"/>
  <c r="P303" i="2"/>
  <c r="O303" i="2"/>
  <c r="N303" i="2"/>
  <c r="T288" i="2"/>
  <c r="T274" i="2"/>
  <c r="P274" i="2"/>
  <c r="S260" i="2"/>
  <c r="O260" i="2"/>
  <c r="R246" i="2"/>
  <c r="N246" i="2"/>
  <c r="Q232" i="2"/>
  <c r="T218" i="2"/>
  <c r="P218" i="2"/>
  <c r="S204" i="2"/>
  <c r="O204" i="2"/>
  <c r="R188" i="2"/>
  <c r="N188" i="2"/>
  <c r="Q173" i="2"/>
  <c r="T157" i="2"/>
  <c r="P157" i="2"/>
  <c r="S142" i="2"/>
  <c r="O142" i="2"/>
  <c r="R128" i="2"/>
  <c r="N128" i="2"/>
  <c r="Q114" i="2"/>
  <c r="T100" i="2"/>
  <c r="P100" i="2"/>
  <c r="S86" i="2"/>
  <c r="O86" i="2"/>
  <c r="R70" i="2"/>
  <c r="N70" i="2"/>
  <c r="Q55" i="2"/>
  <c r="T41" i="2"/>
  <c r="P41" i="2"/>
  <c r="S26" i="2"/>
  <c r="O26" i="2"/>
  <c r="R12" i="2"/>
  <c r="N12" i="2"/>
  <c r="T298" i="2"/>
  <c r="S298" i="2"/>
  <c r="R298" i="2"/>
  <c r="Q298" i="2"/>
  <c r="P298" i="2"/>
  <c r="O298" i="2"/>
  <c r="N298" i="2"/>
  <c r="T283" i="2"/>
  <c r="P283" i="2"/>
  <c r="S269" i="2"/>
  <c r="O269" i="2"/>
  <c r="R255" i="2"/>
  <c r="P255" i="2"/>
  <c r="N255" i="2"/>
  <c r="S241" i="2"/>
  <c r="Q241" i="2"/>
  <c r="O241" i="2"/>
  <c r="T227" i="2"/>
  <c r="R227" i="2"/>
  <c r="P227" i="2"/>
  <c r="N227" i="2"/>
  <c r="S213" i="2"/>
  <c r="Q213" i="2"/>
  <c r="O213" i="2"/>
  <c r="T199" i="2"/>
  <c r="R199" i="2"/>
  <c r="P199" i="2"/>
  <c r="N199" i="2"/>
  <c r="S183" i="2"/>
  <c r="Q183" i="2"/>
  <c r="O183" i="2"/>
  <c r="T168" i="2"/>
  <c r="R168" i="2"/>
  <c r="P168" i="2"/>
  <c r="N168" i="2"/>
  <c r="S152" i="2"/>
  <c r="Q152" i="2"/>
  <c r="O152" i="2"/>
  <c r="T137" i="2"/>
  <c r="R137" i="2"/>
  <c r="P137" i="2"/>
  <c r="N137" i="2"/>
  <c r="S123" i="2"/>
  <c r="Q123" i="2"/>
  <c r="O123" i="2"/>
  <c r="T109" i="2"/>
  <c r="R109" i="2"/>
  <c r="P109" i="2"/>
  <c r="N109" i="2"/>
  <c r="S95" i="2"/>
  <c r="Q95" i="2"/>
  <c r="O95" i="2"/>
  <c r="T81" i="2"/>
  <c r="R81" i="2"/>
  <c r="P81" i="2"/>
  <c r="N81" i="2"/>
  <c r="T65" i="2"/>
  <c r="S65" i="2"/>
  <c r="R65" i="2"/>
  <c r="Q65" i="2"/>
  <c r="P65" i="2"/>
  <c r="O65" i="2"/>
  <c r="N65" i="2"/>
  <c r="T50" i="2"/>
  <c r="S50" i="2"/>
  <c r="R50" i="2"/>
  <c r="Q50" i="2"/>
  <c r="P50" i="2"/>
  <c r="O50" i="2"/>
  <c r="N50" i="2"/>
  <c r="T36" i="2"/>
  <c r="S36" i="2"/>
  <c r="R36" i="2"/>
  <c r="Q36" i="2"/>
  <c r="P36" i="2"/>
  <c r="O36" i="2"/>
  <c r="N36" i="2"/>
  <c r="T21" i="2"/>
  <c r="S21" i="2"/>
  <c r="R21" i="2"/>
  <c r="Q21" i="2"/>
  <c r="P21" i="2"/>
  <c r="O21" i="2"/>
  <c r="N21" i="2"/>
  <c r="T7" i="2"/>
  <c r="S7" i="2"/>
  <c r="R7" i="2"/>
  <c r="Q7" i="2"/>
  <c r="P7" i="2"/>
  <c r="O7" i="2"/>
  <c r="N7" i="2"/>
  <c r="T445" i="1"/>
  <c r="S445" i="1"/>
  <c r="R445" i="1"/>
  <c r="Q445" i="1"/>
  <c r="P445" i="1"/>
  <c r="O445" i="1"/>
  <c r="N445" i="1"/>
  <c r="T444" i="1"/>
  <c r="S444" i="1"/>
  <c r="R444" i="1"/>
  <c r="Q444" i="1"/>
  <c r="P444" i="1"/>
  <c r="O444" i="1"/>
  <c r="N444" i="1"/>
  <c r="T443" i="1"/>
  <c r="S443" i="1"/>
  <c r="R443" i="1"/>
  <c r="Q443" i="1"/>
  <c r="P443" i="1"/>
  <c r="O443" i="1"/>
  <c r="N443" i="1"/>
  <c r="T442" i="1"/>
  <c r="S442" i="1"/>
  <c r="R442" i="1"/>
  <c r="Q442" i="1"/>
  <c r="P442" i="1"/>
  <c r="O442" i="1"/>
  <c r="N442" i="1"/>
  <c r="N438" i="1"/>
  <c r="O438" i="1"/>
  <c r="P438" i="1"/>
  <c r="Q438" i="1"/>
  <c r="R438" i="1"/>
  <c r="S438" i="1"/>
  <c r="T438" i="1"/>
  <c r="N439" i="1"/>
  <c r="O439" i="1"/>
  <c r="P439" i="1"/>
  <c r="Q439" i="1"/>
  <c r="R439" i="1"/>
  <c r="S439" i="1"/>
  <c r="T439" i="1"/>
  <c r="N440" i="1"/>
  <c r="O440" i="1"/>
  <c r="P440" i="1"/>
  <c r="Q440" i="1"/>
  <c r="R440" i="1"/>
  <c r="S440" i="1"/>
  <c r="T440" i="1"/>
  <c r="O437" i="1"/>
  <c r="P437" i="1"/>
  <c r="Q437" i="1"/>
  <c r="R437" i="1"/>
  <c r="S437" i="1"/>
  <c r="T437" i="1"/>
  <c r="N437" i="1"/>
  <c r="T329" i="1"/>
  <c r="S329" i="1"/>
  <c r="R329" i="1"/>
  <c r="Q329" i="1"/>
  <c r="P329" i="1"/>
  <c r="O329" i="1"/>
  <c r="N329" i="1"/>
  <c r="T328" i="1"/>
  <c r="S328" i="1"/>
  <c r="R328" i="1"/>
  <c r="Q328" i="1"/>
  <c r="P328" i="1"/>
  <c r="O328" i="1"/>
  <c r="N328" i="1"/>
  <c r="T327" i="1"/>
  <c r="S327" i="1"/>
  <c r="R327" i="1"/>
  <c r="Q327" i="1"/>
  <c r="P327" i="1"/>
  <c r="O327" i="1"/>
  <c r="N327" i="1"/>
  <c r="T326" i="1"/>
  <c r="S326" i="1"/>
  <c r="R326" i="1"/>
  <c r="Q326" i="1"/>
  <c r="P326" i="1"/>
  <c r="O326" i="1"/>
  <c r="N326" i="1"/>
  <c r="N322" i="1"/>
  <c r="O322" i="1"/>
  <c r="P322" i="1"/>
  <c r="Q322" i="1"/>
  <c r="R322" i="1"/>
  <c r="S322" i="1"/>
  <c r="T322" i="1"/>
  <c r="N323" i="1"/>
  <c r="O323" i="1"/>
  <c r="P323" i="1"/>
  <c r="Q323" i="1"/>
  <c r="R323" i="1"/>
  <c r="S323" i="1"/>
  <c r="T323" i="1"/>
  <c r="N324" i="1"/>
  <c r="O324" i="1"/>
  <c r="P324" i="1"/>
  <c r="Q324" i="1"/>
  <c r="R324" i="1"/>
  <c r="S324" i="1"/>
  <c r="T324" i="1"/>
  <c r="O321" i="1"/>
  <c r="P321" i="1"/>
  <c r="Q321" i="1"/>
  <c r="R321" i="1"/>
  <c r="S321" i="1"/>
  <c r="T321" i="1"/>
  <c r="N321" i="1"/>
  <c r="T283" i="1"/>
  <c r="S283" i="1"/>
  <c r="R283" i="1"/>
  <c r="Q283" i="1"/>
  <c r="P283" i="1"/>
  <c r="O283" i="1"/>
  <c r="N283" i="1"/>
  <c r="T282" i="1"/>
  <c r="S282" i="1"/>
  <c r="R282" i="1"/>
  <c r="Q282" i="1"/>
  <c r="P282" i="1"/>
  <c r="O282" i="1"/>
  <c r="N282" i="1"/>
  <c r="T281" i="1"/>
  <c r="S281" i="1"/>
  <c r="R281" i="1"/>
  <c r="Q281" i="1"/>
  <c r="P281" i="1"/>
  <c r="O281" i="1"/>
  <c r="N281" i="1"/>
  <c r="T280" i="1"/>
  <c r="S280" i="1"/>
  <c r="R280" i="1"/>
  <c r="Q280" i="1"/>
  <c r="P280" i="1"/>
  <c r="O280" i="1"/>
  <c r="N280" i="1"/>
  <c r="N276" i="1"/>
  <c r="O276" i="1"/>
  <c r="P276" i="1"/>
  <c r="Q276" i="1"/>
  <c r="R276" i="1"/>
  <c r="S276" i="1"/>
  <c r="T276" i="1"/>
  <c r="N277" i="1"/>
  <c r="O277" i="1"/>
  <c r="P277" i="1"/>
  <c r="Q277" i="1"/>
  <c r="R277" i="1"/>
  <c r="S277" i="1"/>
  <c r="T277" i="1"/>
  <c r="N278" i="1"/>
  <c r="O278" i="1"/>
  <c r="P278" i="1"/>
  <c r="Q278" i="1"/>
  <c r="R278" i="1"/>
  <c r="S278" i="1"/>
  <c r="T278" i="1"/>
  <c r="O275" i="1"/>
  <c r="P275" i="1"/>
  <c r="Q275" i="1"/>
  <c r="R275" i="1"/>
  <c r="S275" i="1"/>
  <c r="T275" i="1"/>
  <c r="N275" i="1"/>
  <c r="T153" i="1"/>
  <c r="S153" i="1"/>
  <c r="R153" i="1"/>
  <c r="Q153" i="1"/>
  <c r="P153" i="1"/>
  <c r="O153" i="1"/>
  <c r="N153" i="1"/>
  <c r="T152" i="1"/>
  <c r="S152" i="1"/>
  <c r="R152" i="1"/>
  <c r="Q152" i="1"/>
  <c r="P152" i="1"/>
  <c r="O152" i="1"/>
  <c r="N152" i="1"/>
  <c r="T151" i="1"/>
  <c r="S151" i="1"/>
  <c r="R151" i="1"/>
  <c r="Q151" i="1"/>
  <c r="P151" i="1"/>
  <c r="O151" i="1"/>
  <c r="N151" i="1"/>
  <c r="T150" i="1"/>
  <c r="S150" i="1"/>
  <c r="R150" i="1"/>
  <c r="Q150" i="1"/>
  <c r="P150" i="1"/>
  <c r="O150" i="1"/>
  <c r="N150" i="1"/>
  <c r="N146" i="1"/>
  <c r="O146" i="1"/>
  <c r="P146" i="1"/>
  <c r="Q146" i="1"/>
  <c r="R146" i="1"/>
  <c r="S146" i="1"/>
  <c r="T146" i="1"/>
  <c r="N147" i="1"/>
  <c r="O147" i="1"/>
  <c r="P147" i="1"/>
  <c r="Q147" i="1"/>
  <c r="R147" i="1"/>
  <c r="S147" i="1"/>
  <c r="T147" i="1"/>
  <c r="N148" i="1"/>
  <c r="O148" i="1"/>
  <c r="P148" i="1"/>
  <c r="Q148" i="1"/>
  <c r="R148" i="1"/>
  <c r="S148" i="1"/>
  <c r="T148" i="1"/>
  <c r="O145" i="1"/>
  <c r="P145" i="1"/>
  <c r="Q145" i="1"/>
  <c r="R145" i="1"/>
  <c r="S145" i="1"/>
  <c r="T145" i="1"/>
  <c r="N145" i="1"/>
  <c r="N421" i="1"/>
  <c r="N259" i="1"/>
  <c r="N22" i="1"/>
  <c r="N17" i="1"/>
  <c r="N9" i="1"/>
  <c r="O9" i="1"/>
  <c r="P9" i="1"/>
  <c r="Q9" i="1"/>
  <c r="R9" i="1"/>
  <c r="S9" i="1"/>
  <c r="T9" i="1"/>
  <c r="N10" i="1"/>
  <c r="O10" i="1"/>
  <c r="P10" i="1"/>
  <c r="Q10" i="1"/>
  <c r="R10" i="1"/>
  <c r="S10" i="1"/>
  <c r="T10" i="1"/>
  <c r="N11" i="1"/>
  <c r="O11" i="1"/>
  <c r="P11" i="1"/>
  <c r="Q11" i="1"/>
  <c r="R11" i="1"/>
  <c r="S11" i="1"/>
  <c r="T11" i="1"/>
  <c r="O8" i="1"/>
  <c r="P8" i="1"/>
  <c r="Q8" i="1"/>
  <c r="R8" i="1"/>
  <c r="S8" i="1"/>
  <c r="T8" i="1"/>
  <c r="N8" i="1"/>
  <c r="N12" i="1" s="1"/>
  <c r="N6" i="1"/>
  <c r="O6" i="1"/>
  <c r="P6" i="1"/>
  <c r="Q6" i="1"/>
  <c r="R6" i="1"/>
  <c r="S6" i="1"/>
  <c r="T6" i="1"/>
  <c r="N4" i="1"/>
  <c r="O4" i="1"/>
  <c r="P4" i="1"/>
  <c r="Q4" i="1"/>
  <c r="R4" i="1"/>
  <c r="S4" i="1"/>
  <c r="T4" i="1"/>
  <c r="N5" i="1"/>
  <c r="O5" i="1"/>
  <c r="P5" i="1"/>
  <c r="Q5" i="1"/>
  <c r="R5" i="1"/>
  <c r="S5" i="1"/>
  <c r="T5" i="1"/>
  <c r="O3" i="1"/>
  <c r="P3" i="1"/>
  <c r="Q3" i="1"/>
  <c r="R3" i="1"/>
  <c r="S3" i="1"/>
  <c r="T3" i="1"/>
  <c r="N3" i="1"/>
  <c r="N101" i="1"/>
  <c r="N73" i="1"/>
  <c r="N129" i="1"/>
  <c r="T429" i="1"/>
  <c r="S429" i="1"/>
  <c r="R429" i="1"/>
  <c r="Q429" i="1"/>
  <c r="P429" i="1"/>
  <c r="O429" i="1"/>
  <c r="N429" i="1"/>
  <c r="T428" i="1"/>
  <c r="S428" i="1"/>
  <c r="R428" i="1"/>
  <c r="Q428" i="1"/>
  <c r="P428" i="1"/>
  <c r="O428" i="1"/>
  <c r="N428" i="1"/>
  <c r="T427" i="1"/>
  <c r="S427" i="1"/>
  <c r="R427" i="1"/>
  <c r="Q427" i="1"/>
  <c r="P427" i="1"/>
  <c r="O427" i="1"/>
  <c r="N427" i="1"/>
  <c r="T426" i="1"/>
  <c r="S426" i="1"/>
  <c r="S430" i="1" s="1"/>
  <c r="R426" i="1"/>
  <c r="Q426" i="1"/>
  <c r="P426" i="1"/>
  <c r="O426" i="1"/>
  <c r="O430" i="1" s="1"/>
  <c r="N426" i="1"/>
  <c r="N422" i="1"/>
  <c r="O422" i="1"/>
  <c r="P422" i="1"/>
  <c r="Q422" i="1"/>
  <c r="R422" i="1"/>
  <c r="S422" i="1"/>
  <c r="T422" i="1"/>
  <c r="N423" i="1"/>
  <c r="O423" i="1"/>
  <c r="P423" i="1"/>
  <c r="Q423" i="1"/>
  <c r="R423" i="1"/>
  <c r="S423" i="1"/>
  <c r="T423" i="1"/>
  <c r="N424" i="1"/>
  <c r="O424" i="1"/>
  <c r="P424" i="1"/>
  <c r="Q424" i="1"/>
  <c r="R424" i="1"/>
  <c r="S424" i="1"/>
  <c r="T424" i="1"/>
  <c r="O421" i="1"/>
  <c r="P421" i="1"/>
  <c r="Q421" i="1"/>
  <c r="R421" i="1"/>
  <c r="S421" i="1"/>
  <c r="T421" i="1"/>
  <c r="T415" i="1"/>
  <c r="S415" i="1"/>
  <c r="R415" i="1"/>
  <c r="Q415" i="1"/>
  <c r="P415" i="1"/>
  <c r="O415" i="1"/>
  <c r="N415" i="1"/>
  <c r="T414" i="1"/>
  <c r="S414" i="1"/>
  <c r="R414" i="1"/>
  <c r="Q414" i="1"/>
  <c r="P414" i="1"/>
  <c r="O414" i="1"/>
  <c r="N414" i="1"/>
  <c r="T413" i="1"/>
  <c r="S413" i="1"/>
  <c r="R413" i="1"/>
  <c r="Q413" i="1"/>
  <c r="P413" i="1"/>
  <c r="O413" i="1"/>
  <c r="N413" i="1"/>
  <c r="T412" i="1"/>
  <c r="S412" i="1"/>
  <c r="R412" i="1"/>
  <c r="R416" i="1" s="1"/>
  <c r="Q412" i="1"/>
  <c r="P412" i="1"/>
  <c r="O412" i="1"/>
  <c r="N412" i="1"/>
  <c r="N416" i="1" s="1"/>
  <c r="N408" i="1"/>
  <c r="O408" i="1"/>
  <c r="P408" i="1"/>
  <c r="Q408" i="1"/>
  <c r="R408" i="1"/>
  <c r="S408" i="1"/>
  <c r="T408" i="1"/>
  <c r="N409" i="1"/>
  <c r="O409" i="1"/>
  <c r="P409" i="1"/>
  <c r="Q409" i="1"/>
  <c r="R409" i="1"/>
  <c r="S409" i="1"/>
  <c r="T409" i="1"/>
  <c r="N410" i="1"/>
  <c r="O410" i="1"/>
  <c r="P410" i="1"/>
  <c r="Q410" i="1"/>
  <c r="R410" i="1"/>
  <c r="S410" i="1"/>
  <c r="T410" i="1"/>
  <c r="O407" i="1"/>
  <c r="P407" i="1"/>
  <c r="Q407" i="1"/>
  <c r="R407" i="1"/>
  <c r="S407" i="1"/>
  <c r="T407" i="1"/>
  <c r="N407" i="1"/>
  <c r="T401" i="1"/>
  <c r="S401" i="1"/>
  <c r="R401" i="1"/>
  <c r="Q401" i="1"/>
  <c r="P401" i="1"/>
  <c r="O401" i="1"/>
  <c r="N401" i="1"/>
  <c r="T400" i="1"/>
  <c r="S400" i="1"/>
  <c r="R400" i="1"/>
  <c r="Q400" i="1"/>
  <c r="P400" i="1"/>
  <c r="O400" i="1"/>
  <c r="N400" i="1"/>
  <c r="T399" i="1"/>
  <c r="S399" i="1"/>
  <c r="R399" i="1"/>
  <c r="Q399" i="1"/>
  <c r="Q402" i="1" s="1"/>
  <c r="P399" i="1"/>
  <c r="O399" i="1"/>
  <c r="N399" i="1"/>
  <c r="T398" i="1"/>
  <c r="S398" i="1"/>
  <c r="R398" i="1"/>
  <c r="Q398" i="1"/>
  <c r="P398" i="1"/>
  <c r="O398" i="1"/>
  <c r="N398" i="1"/>
  <c r="N394" i="1"/>
  <c r="O394" i="1"/>
  <c r="P394" i="1"/>
  <c r="Q394" i="1"/>
  <c r="R394" i="1"/>
  <c r="S394" i="1"/>
  <c r="T394" i="1"/>
  <c r="N395" i="1"/>
  <c r="O395" i="1"/>
  <c r="P395" i="1"/>
  <c r="Q395" i="1"/>
  <c r="R395" i="1"/>
  <c r="S395" i="1"/>
  <c r="T395" i="1"/>
  <c r="N396" i="1"/>
  <c r="O396" i="1"/>
  <c r="P396" i="1"/>
  <c r="Q396" i="1"/>
  <c r="R396" i="1"/>
  <c r="S396" i="1"/>
  <c r="T396" i="1"/>
  <c r="O393" i="1"/>
  <c r="P393" i="1"/>
  <c r="Q393" i="1"/>
  <c r="R393" i="1"/>
  <c r="S393" i="1"/>
  <c r="T393" i="1"/>
  <c r="N393" i="1"/>
  <c r="T387" i="1"/>
  <c r="S387" i="1"/>
  <c r="R387" i="1"/>
  <c r="Q387" i="1"/>
  <c r="P387" i="1"/>
  <c r="O387" i="1"/>
  <c r="N387" i="1"/>
  <c r="T386" i="1"/>
  <c r="S386" i="1"/>
  <c r="R386" i="1"/>
  <c r="Q386" i="1"/>
  <c r="P386" i="1"/>
  <c r="O386" i="1"/>
  <c r="N386" i="1"/>
  <c r="T385" i="1"/>
  <c r="S385" i="1"/>
  <c r="R385" i="1"/>
  <c r="Q385" i="1"/>
  <c r="P385" i="1"/>
  <c r="O385" i="1"/>
  <c r="N385" i="1"/>
  <c r="T384" i="1"/>
  <c r="T388" i="1" s="1"/>
  <c r="S384" i="1"/>
  <c r="R384" i="1"/>
  <c r="Q384" i="1"/>
  <c r="P384" i="1"/>
  <c r="P388" i="1" s="1"/>
  <c r="O384" i="1"/>
  <c r="N384" i="1"/>
  <c r="N380" i="1"/>
  <c r="O380" i="1"/>
  <c r="P380" i="1"/>
  <c r="Q380" i="1"/>
  <c r="R380" i="1"/>
  <c r="S380" i="1"/>
  <c r="T380" i="1"/>
  <c r="N381" i="1"/>
  <c r="O381" i="1"/>
  <c r="P381" i="1"/>
  <c r="Q381" i="1"/>
  <c r="R381" i="1"/>
  <c r="S381" i="1"/>
  <c r="T381" i="1"/>
  <c r="N382" i="1"/>
  <c r="O382" i="1"/>
  <c r="P382" i="1"/>
  <c r="Q382" i="1"/>
  <c r="R382" i="1"/>
  <c r="S382" i="1"/>
  <c r="T382" i="1"/>
  <c r="O379" i="1"/>
  <c r="P379" i="1"/>
  <c r="Q379" i="1"/>
  <c r="R379" i="1"/>
  <c r="S379" i="1"/>
  <c r="T379" i="1"/>
  <c r="N379" i="1"/>
  <c r="T373" i="1"/>
  <c r="S373" i="1"/>
  <c r="R373" i="1"/>
  <c r="Q373" i="1"/>
  <c r="P373" i="1"/>
  <c r="O373" i="1"/>
  <c r="N373" i="1"/>
  <c r="T372" i="1"/>
  <c r="S372" i="1"/>
  <c r="R372" i="1"/>
  <c r="Q372" i="1"/>
  <c r="P372" i="1"/>
  <c r="O372" i="1"/>
  <c r="N372" i="1"/>
  <c r="T371" i="1"/>
  <c r="S371" i="1"/>
  <c r="S374" i="1" s="1"/>
  <c r="R371" i="1"/>
  <c r="Q371" i="1"/>
  <c r="P371" i="1"/>
  <c r="O371" i="1"/>
  <c r="O374" i="1" s="1"/>
  <c r="N371" i="1"/>
  <c r="T370" i="1"/>
  <c r="S370" i="1"/>
  <c r="R370" i="1"/>
  <c r="Q370" i="1"/>
  <c r="P370" i="1"/>
  <c r="O370" i="1"/>
  <c r="N370" i="1"/>
  <c r="N366" i="1"/>
  <c r="O366" i="1"/>
  <c r="P366" i="1"/>
  <c r="Q366" i="1"/>
  <c r="R366" i="1"/>
  <c r="S366" i="1"/>
  <c r="T366" i="1"/>
  <c r="N367" i="1"/>
  <c r="O367" i="1"/>
  <c r="P367" i="1"/>
  <c r="Q367" i="1"/>
  <c r="R367" i="1"/>
  <c r="S367" i="1"/>
  <c r="T367" i="1"/>
  <c r="N368" i="1"/>
  <c r="O368" i="1"/>
  <c r="P368" i="1"/>
  <c r="Q368" i="1"/>
  <c r="R368" i="1"/>
  <c r="S368" i="1"/>
  <c r="T368" i="1"/>
  <c r="O365" i="1"/>
  <c r="P365" i="1"/>
  <c r="Q365" i="1"/>
  <c r="R365" i="1"/>
  <c r="S365" i="1"/>
  <c r="T365" i="1"/>
  <c r="N365" i="1"/>
  <c r="T359" i="1"/>
  <c r="S359" i="1"/>
  <c r="R359" i="1"/>
  <c r="Q359" i="1"/>
  <c r="P359" i="1"/>
  <c r="O359" i="1"/>
  <c r="N359" i="1"/>
  <c r="T358" i="1"/>
  <c r="S358" i="1"/>
  <c r="R358" i="1"/>
  <c r="Q358" i="1"/>
  <c r="P358" i="1"/>
  <c r="O358" i="1"/>
  <c r="N358" i="1"/>
  <c r="T357" i="1"/>
  <c r="S357" i="1"/>
  <c r="R357" i="1"/>
  <c r="Q357" i="1"/>
  <c r="P357" i="1"/>
  <c r="O357" i="1"/>
  <c r="N357" i="1"/>
  <c r="T356" i="1"/>
  <c r="S356" i="1"/>
  <c r="R356" i="1"/>
  <c r="R360" i="1" s="1"/>
  <c r="Q356" i="1"/>
  <c r="P356" i="1"/>
  <c r="O356" i="1"/>
  <c r="N356" i="1"/>
  <c r="N360" i="1" s="1"/>
  <c r="N352" i="1"/>
  <c r="O352" i="1"/>
  <c r="P352" i="1"/>
  <c r="Q352" i="1"/>
  <c r="R352" i="1"/>
  <c r="S352" i="1"/>
  <c r="T352" i="1"/>
  <c r="N353" i="1"/>
  <c r="O353" i="1"/>
  <c r="P353" i="1"/>
  <c r="Q353" i="1"/>
  <c r="R353" i="1"/>
  <c r="S353" i="1"/>
  <c r="T353" i="1"/>
  <c r="N354" i="1"/>
  <c r="O354" i="1"/>
  <c r="P354" i="1"/>
  <c r="Q354" i="1"/>
  <c r="R354" i="1"/>
  <c r="S354" i="1"/>
  <c r="T354" i="1"/>
  <c r="O351" i="1"/>
  <c r="P351" i="1"/>
  <c r="Q351" i="1"/>
  <c r="R351" i="1"/>
  <c r="S351" i="1"/>
  <c r="T351" i="1"/>
  <c r="N351" i="1"/>
  <c r="T345" i="1"/>
  <c r="S345" i="1"/>
  <c r="R345" i="1"/>
  <c r="Q345" i="1"/>
  <c r="P345" i="1"/>
  <c r="O345" i="1"/>
  <c r="N345" i="1"/>
  <c r="T344" i="1"/>
  <c r="S344" i="1"/>
  <c r="R344" i="1"/>
  <c r="Q344" i="1"/>
  <c r="P344" i="1"/>
  <c r="O344" i="1"/>
  <c r="N344" i="1"/>
  <c r="T343" i="1"/>
  <c r="S343" i="1"/>
  <c r="R343" i="1"/>
  <c r="Q343" i="1"/>
  <c r="Q346" i="1" s="1"/>
  <c r="P343" i="1"/>
  <c r="O343" i="1"/>
  <c r="N343" i="1"/>
  <c r="T342" i="1"/>
  <c r="T446" i="1" s="1"/>
  <c r="S342" i="1"/>
  <c r="R342" i="1"/>
  <c r="R446" i="1" s="1"/>
  <c r="Q342" i="1"/>
  <c r="P342" i="1"/>
  <c r="O342" i="1"/>
  <c r="N342" i="1"/>
  <c r="N338" i="1"/>
  <c r="O338" i="1"/>
  <c r="P338" i="1"/>
  <c r="Q338" i="1"/>
  <c r="R338" i="1"/>
  <c r="S338" i="1"/>
  <c r="T338" i="1"/>
  <c r="N339" i="1"/>
  <c r="O339" i="1"/>
  <c r="P339" i="1"/>
  <c r="Q339" i="1"/>
  <c r="R339" i="1"/>
  <c r="S339" i="1"/>
  <c r="T339" i="1"/>
  <c r="N340" i="1"/>
  <c r="O340" i="1"/>
  <c r="P340" i="1"/>
  <c r="Q340" i="1"/>
  <c r="R340" i="1"/>
  <c r="S340" i="1"/>
  <c r="T340" i="1"/>
  <c r="O337" i="1"/>
  <c r="P337" i="1"/>
  <c r="Q337" i="1"/>
  <c r="R337" i="1"/>
  <c r="S337" i="1"/>
  <c r="T337" i="1"/>
  <c r="N337" i="1"/>
  <c r="T313" i="1"/>
  <c r="S313" i="1"/>
  <c r="R313" i="1"/>
  <c r="Q313" i="1"/>
  <c r="P313" i="1"/>
  <c r="O313" i="1"/>
  <c r="N313" i="1"/>
  <c r="T312" i="1"/>
  <c r="S312" i="1"/>
  <c r="R312" i="1"/>
  <c r="Q312" i="1"/>
  <c r="P312" i="1"/>
  <c r="O312" i="1"/>
  <c r="N312" i="1"/>
  <c r="T311" i="1"/>
  <c r="S311" i="1"/>
  <c r="R311" i="1"/>
  <c r="Q311" i="1"/>
  <c r="P311" i="1"/>
  <c r="O311" i="1"/>
  <c r="N311" i="1"/>
  <c r="T310" i="1"/>
  <c r="T314" i="1" s="1"/>
  <c r="S310" i="1"/>
  <c r="R310" i="1"/>
  <c r="Q310" i="1"/>
  <c r="P310" i="1"/>
  <c r="P314" i="1" s="1"/>
  <c r="O310" i="1"/>
  <c r="N310" i="1"/>
  <c r="N306" i="1"/>
  <c r="O306" i="1"/>
  <c r="P306" i="1"/>
  <c r="Q306" i="1"/>
  <c r="R306" i="1"/>
  <c r="S306" i="1"/>
  <c r="T306" i="1"/>
  <c r="N307" i="1"/>
  <c r="O307" i="1"/>
  <c r="P307" i="1"/>
  <c r="Q307" i="1"/>
  <c r="R307" i="1"/>
  <c r="S307" i="1"/>
  <c r="T307" i="1"/>
  <c r="N308" i="1"/>
  <c r="O308" i="1"/>
  <c r="P308" i="1"/>
  <c r="Q308" i="1"/>
  <c r="R308" i="1"/>
  <c r="S308" i="1"/>
  <c r="T308" i="1"/>
  <c r="O305" i="1"/>
  <c r="P305" i="1"/>
  <c r="Q305" i="1"/>
  <c r="R305" i="1"/>
  <c r="S305" i="1"/>
  <c r="T305" i="1"/>
  <c r="N305" i="1"/>
  <c r="T299" i="1"/>
  <c r="S299" i="1"/>
  <c r="R299" i="1"/>
  <c r="Q299" i="1"/>
  <c r="P299" i="1"/>
  <c r="O299" i="1"/>
  <c r="N299" i="1"/>
  <c r="T298" i="1"/>
  <c r="S298" i="1"/>
  <c r="R298" i="1"/>
  <c r="Q298" i="1"/>
  <c r="P298" i="1"/>
  <c r="O298" i="1"/>
  <c r="N298" i="1"/>
  <c r="T297" i="1"/>
  <c r="S297" i="1"/>
  <c r="R297" i="1"/>
  <c r="Q297" i="1"/>
  <c r="Q300" i="1" s="1"/>
  <c r="P297" i="1"/>
  <c r="O297" i="1"/>
  <c r="N297" i="1"/>
  <c r="T296" i="1"/>
  <c r="S296" i="1"/>
  <c r="R296" i="1"/>
  <c r="Q296" i="1"/>
  <c r="P296" i="1"/>
  <c r="O296" i="1"/>
  <c r="N296" i="1"/>
  <c r="N292" i="1"/>
  <c r="O292" i="1"/>
  <c r="P292" i="1"/>
  <c r="Q292" i="1"/>
  <c r="R292" i="1"/>
  <c r="S292" i="1"/>
  <c r="T292" i="1"/>
  <c r="N293" i="1"/>
  <c r="O293" i="1"/>
  <c r="P293" i="1"/>
  <c r="Q293" i="1"/>
  <c r="R293" i="1"/>
  <c r="S293" i="1"/>
  <c r="T293" i="1"/>
  <c r="N294" i="1"/>
  <c r="O294" i="1"/>
  <c r="P294" i="1"/>
  <c r="Q294" i="1"/>
  <c r="R294" i="1"/>
  <c r="S294" i="1"/>
  <c r="T294" i="1"/>
  <c r="O291" i="1"/>
  <c r="P291" i="1"/>
  <c r="Q291" i="1"/>
  <c r="R291" i="1"/>
  <c r="S291" i="1"/>
  <c r="T291" i="1"/>
  <c r="N291" i="1"/>
  <c r="T267" i="1"/>
  <c r="S267" i="1"/>
  <c r="R267" i="1"/>
  <c r="Q267" i="1"/>
  <c r="P267" i="1"/>
  <c r="O267" i="1"/>
  <c r="N267" i="1"/>
  <c r="T266" i="1"/>
  <c r="S266" i="1"/>
  <c r="R266" i="1"/>
  <c r="Q266" i="1"/>
  <c r="P266" i="1"/>
  <c r="O266" i="1"/>
  <c r="N266" i="1"/>
  <c r="T265" i="1"/>
  <c r="S265" i="1"/>
  <c r="R265" i="1"/>
  <c r="Q265" i="1"/>
  <c r="P265" i="1"/>
  <c r="O265" i="1"/>
  <c r="N265" i="1"/>
  <c r="T264" i="1"/>
  <c r="S264" i="1"/>
  <c r="R264" i="1"/>
  <c r="Q264" i="1"/>
  <c r="P264" i="1"/>
  <c r="P268" i="1" s="1"/>
  <c r="O264" i="1"/>
  <c r="N264" i="1"/>
  <c r="N260" i="1"/>
  <c r="O260" i="1"/>
  <c r="P260" i="1"/>
  <c r="Q260" i="1"/>
  <c r="R260" i="1"/>
  <c r="S260" i="1"/>
  <c r="T260" i="1"/>
  <c r="N261" i="1"/>
  <c r="O261" i="1"/>
  <c r="P261" i="1"/>
  <c r="Q261" i="1"/>
  <c r="R261" i="1"/>
  <c r="S261" i="1"/>
  <c r="T261" i="1"/>
  <c r="N262" i="1"/>
  <c r="O262" i="1"/>
  <c r="P262" i="1"/>
  <c r="Q262" i="1"/>
  <c r="R262" i="1"/>
  <c r="S262" i="1"/>
  <c r="T262" i="1"/>
  <c r="O259" i="1"/>
  <c r="P259" i="1"/>
  <c r="Q259" i="1"/>
  <c r="R259" i="1"/>
  <c r="S259" i="1"/>
  <c r="T259" i="1"/>
  <c r="T253" i="1"/>
  <c r="S253" i="1"/>
  <c r="R253" i="1"/>
  <c r="Q253" i="1"/>
  <c r="P253" i="1"/>
  <c r="O253" i="1"/>
  <c r="N253" i="1"/>
  <c r="T252" i="1"/>
  <c r="S252" i="1"/>
  <c r="R252" i="1"/>
  <c r="Q252" i="1"/>
  <c r="P252" i="1"/>
  <c r="O252" i="1"/>
  <c r="N252" i="1"/>
  <c r="T251" i="1"/>
  <c r="S251" i="1"/>
  <c r="R251" i="1"/>
  <c r="R254" i="1" s="1"/>
  <c r="Q251" i="1"/>
  <c r="P251" i="1"/>
  <c r="O251" i="1"/>
  <c r="N251" i="1"/>
  <c r="N254" i="1" s="1"/>
  <c r="T250" i="1"/>
  <c r="S250" i="1"/>
  <c r="R250" i="1"/>
  <c r="Q250" i="1"/>
  <c r="Q254" i="1" s="1"/>
  <c r="P250" i="1"/>
  <c r="O250" i="1"/>
  <c r="O254" i="1" s="1"/>
  <c r="N250" i="1"/>
  <c r="N246" i="1"/>
  <c r="O246" i="1"/>
  <c r="P246" i="1"/>
  <c r="Q246" i="1"/>
  <c r="R246" i="1"/>
  <c r="S246" i="1"/>
  <c r="T246" i="1"/>
  <c r="N247" i="1"/>
  <c r="O247" i="1"/>
  <c r="P247" i="1"/>
  <c r="Q247" i="1"/>
  <c r="R247" i="1"/>
  <c r="S247" i="1"/>
  <c r="T247" i="1"/>
  <c r="N248" i="1"/>
  <c r="O248" i="1"/>
  <c r="P248" i="1"/>
  <c r="Q248" i="1"/>
  <c r="R248" i="1"/>
  <c r="S248" i="1"/>
  <c r="T248" i="1"/>
  <c r="O245" i="1"/>
  <c r="P245" i="1"/>
  <c r="Q245" i="1"/>
  <c r="R245" i="1"/>
  <c r="S245" i="1"/>
  <c r="T245" i="1"/>
  <c r="N245" i="1"/>
  <c r="T239" i="1"/>
  <c r="S239" i="1"/>
  <c r="R239" i="1"/>
  <c r="Q239" i="1"/>
  <c r="P239" i="1"/>
  <c r="O239" i="1"/>
  <c r="N239" i="1"/>
  <c r="T238" i="1"/>
  <c r="S238" i="1"/>
  <c r="R238" i="1"/>
  <c r="Q238" i="1"/>
  <c r="P238" i="1"/>
  <c r="O238" i="1"/>
  <c r="N238" i="1"/>
  <c r="T237" i="1"/>
  <c r="S237" i="1"/>
  <c r="R237" i="1"/>
  <c r="Q237" i="1"/>
  <c r="P237" i="1"/>
  <c r="O237" i="1"/>
  <c r="N237" i="1"/>
  <c r="T236" i="1"/>
  <c r="S236" i="1"/>
  <c r="R236" i="1"/>
  <c r="Q236" i="1"/>
  <c r="Q240" i="1" s="1"/>
  <c r="P236" i="1"/>
  <c r="O236" i="1"/>
  <c r="N236" i="1"/>
  <c r="N232" i="1"/>
  <c r="O232" i="1"/>
  <c r="P232" i="1"/>
  <c r="Q232" i="1"/>
  <c r="R232" i="1"/>
  <c r="S232" i="1"/>
  <c r="T232" i="1"/>
  <c r="N233" i="1"/>
  <c r="O233" i="1"/>
  <c r="P233" i="1"/>
  <c r="Q233" i="1"/>
  <c r="R233" i="1"/>
  <c r="S233" i="1"/>
  <c r="T233" i="1"/>
  <c r="N234" i="1"/>
  <c r="O234" i="1"/>
  <c r="P234" i="1"/>
  <c r="Q234" i="1"/>
  <c r="R234" i="1"/>
  <c r="S234" i="1"/>
  <c r="T234" i="1"/>
  <c r="O231" i="1"/>
  <c r="P231" i="1"/>
  <c r="Q231" i="1"/>
  <c r="R231" i="1"/>
  <c r="S231" i="1"/>
  <c r="T231" i="1"/>
  <c r="N231" i="1"/>
  <c r="T225" i="1"/>
  <c r="S225" i="1"/>
  <c r="R225" i="1"/>
  <c r="Q225" i="1"/>
  <c r="P225" i="1"/>
  <c r="O225" i="1"/>
  <c r="N225" i="1"/>
  <c r="T224" i="1"/>
  <c r="S224" i="1"/>
  <c r="R224" i="1"/>
  <c r="Q224" i="1"/>
  <c r="P224" i="1"/>
  <c r="O224" i="1"/>
  <c r="N224" i="1"/>
  <c r="T223" i="1"/>
  <c r="T226" i="1" s="1"/>
  <c r="S223" i="1"/>
  <c r="R223" i="1"/>
  <c r="Q223" i="1"/>
  <c r="P223" i="1"/>
  <c r="P226" i="1" s="1"/>
  <c r="O223" i="1"/>
  <c r="N223" i="1"/>
  <c r="T222" i="1"/>
  <c r="S222" i="1"/>
  <c r="S226" i="1" s="1"/>
  <c r="R222" i="1"/>
  <c r="Q222" i="1"/>
  <c r="Q226" i="1" s="1"/>
  <c r="P222" i="1"/>
  <c r="O222" i="1"/>
  <c r="O226" i="1" s="1"/>
  <c r="N222" i="1"/>
  <c r="N218" i="1"/>
  <c r="O218" i="1"/>
  <c r="P218" i="1"/>
  <c r="Q218" i="1"/>
  <c r="R218" i="1"/>
  <c r="S218" i="1"/>
  <c r="T218" i="1"/>
  <c r="N219" i="1"/>
  <c r="O219" i="1"/>
  <c r="P219" i="1"/>
  <c r="Q219" i="1"/>
  <c r="R219" i="1"/>
  <c r="S219" i="1"/>
  <c r="T219" i="1"/>
  <c r="N220" i="1"/>
  <c r="O220" i="1"/>
  <c r="P220" i="1"/>
  <c r="Q220" i="1"/>
  <c r="R220" i="1"/>
  <c r="S220" i="1"/>
  <c r="T220" i="1"/>
  <c r="O217" i="1"/>
  <c r="P217" i="1"/>
  <c r="Q217" i="1"/>
  <c r="R217" i="1"/>
  <c r="S217" i="1"/>
  <c r="T217" i="1"/>
  <c r="N217" i="1"/>
  <c r="T211" i="1"/>
  <c r="S211" i="1"/>
  <c r="R211" i="1"/>
  <c r="Q211" i="1"/>
  <c r="P211" i="1"/>
  <c r="O211" i="1"/>
  <c r="N211" i="1"/>
  <c r="T210" i="1"/>
  <c r="S210" i="1"/>
  <c r="R210" i="1"/>
  <c r="Q210" i="1"/>
  <c r="P210" i="1"/>
  <c r="O210" i="1"/>
  <c r="N210" i="1"/>
  <c r="T209" i="1"/>
  <c r="S209" i="1"/>
  <c r="R209" i="1"/>
  <c r="Q209" i="1"/>
  <c r="P209" i="1"/>
  <c r="O209" i="1"/>
  <c r="N209" i="1"/>
  <c r="T208" i="1"/>
  <c r="S208" i="1"/>
  <c r="S212" i="1" s="1"/>
  <c r="R208" i="1"/>
  <c r="Q208" i="1"/>
  <c r="P208" i="1"/>
  <c r="O208" i="1"/>
  <c r="O212" i="1" s="1"/>
  <c r="N208" i="1"/>
  <c r="N204" i="1"/>
  <c r="O204" i="1"/>
  <c r="P204" i="1"/>
  <c r="Q204" i="1"/>
  <c r="R204" i="1"/>
  <c r="S204" i="1"/>
  <c r="T204" i="1"/>
  <c r="N205" i="1"/>
  <c r="O205" i="1"/>
  <c r="P205" i="1"/>
  <c r="Q205" i="1"/>
  <c r="R205" i="1"/>
  <c r="S205" i="1"/>
  <c r="T205" i="1"/>
  <c r="N206" i="1"/>
  <c r="O206" i="1"/>
  <c r="P206" i="1"/>
  <c r="Q206" i="1"/>
  <c r="R206" i="1"/>
  <c r="S206" i="1"/>
  <c r="T206" i="1"/>
  <c r="O203" i="1"/>
  <c r="P203" i="1"/>
  <c r="Q203" i="1"/>
  <c r="R203" i="1"/>
  <c r="S203" i="1"/>
  <c r="T203" i="1"/>
  <c r="N203" i="1"/>
  <c r="T197" i="1"/>
  <c r="S197" i="1"/>
  <c r="R197" i="1"/>
  <c r="Q197" i="1"/>
  <c r="P197" i="1"/>
  <c r="O197" i="1"/>
  <c r="N197" i="1"/>
  <c r="T196" i="1"/>
  <c r="S196" i="1"/>
  <c r="R196" i="1"/>
  <c r="Q196" i="1"/>
  <c r="P196" i="1"/>
  <c r="O196" i="1"/>
  <c r="N196" i="1"/>
  <c r="T195" i="1"/>
  <c r="S195" i="1"/>
  <c r="R195" i="1"/>
  <c r="R198" i="1" s="1"/>
  <c r="Q195" i="1"/>
  <c r="P195" i="1"/>
  <c r="O195" i="1"/>
  <c r="N195" i="1"/>
  <c r="N198" i="1" s="1"/>
  <c r="T194" i="1"/>
  <c r="S194" i="1"/>
  <c r="S198" i="1" s="1"/>
  <c r="R194" i="1"/>
  <c r="Q194" i="1"/>
  <c r="Q198" i="1" s="1"/>
  <c r="P194" i="1"/>
  <c r="O194" i="1"/>
  <c r="O198" i="1" s="1"/>
  <c r="N194" i="1"/>
  <c r="N190" i="1"/>
  <c r="O190" i="1"/>
  <c r="P190" i="1"/>
  <c r="Q190" i="1"/>
  <c r="R190" i="1"/>
  <c r="S190" i="1"/>
  <c r="T190" i="1"/>
  <c r="N191" i="1"/>
  <c r="O191" i="1"/>
  <c r="P191" i="1"/>
  <c r="Q191" i="1"/>
  <c r="R191" i="1"/>
  <c r="S191" i="1"/>
  <c r="T191" i="1"/>
  <c r="N192" i="1"/>
  <c r="O192" i="1"/>
  <c r="P192" i="1"/>
  <c r="Q192" i="1"/>
  <c r="R192" i="1"/>
  <c r="S192" i="1"/>
  <c r="T192" i="1"/>
  <c r="O189" i="1"/>
  <c r="P189" i="1"/>
  <c r="Q189" i="1"/>
  <c r="R189" i="1"/>
  <c r="S189" i="1"/>
  <c r="T189" i="1"/>
  <c r="N189" i="1"/>
  <c r="T183" i="1"/>
  <c r="S183" i="1"/>
  <c r="R183" i="1"/>
  <c r="Q183" i="1"/>
  <c r="P183" i="1"/>
  <c r="O183" i="1"/>
  <c r="N183" i="1"/>
  <c r="T182" i="1"/>
  <c r="S182" i="1"/>
  <c r="R182" i="1"/>
  <c r="Q182" i="1"/>
  <c r="P182" i="1"/>
  <c r="O182" i="1"/>
  <c r="N182" i="1"/>
  <c r="T181" i="1"/>
  <c r="S181" i="1"/>
  <c r="R181" i="1"/>
  <c r="Q181" i="1"/>
  <c r="P181" i="1"/>
  <c r="O181" i="1"/>
  <c r="N181" i="1"/>
  <c r="T180" i="1"/>
  <c r="S180" i="1"/>
  <c r="R180" i="1"/>
  <c r="Q180" i="1"/>
  <c r="Q184" i="1" s="1"/>
  <c r="P180" i="1"/>
  <c r="O180" i="1"/>
  <c r="N180" i="1"/>
  <c r="N176" i="1"/>
  <c r="O176" i="1"/>
  <c r="P176" i="1"/>
  <c r="Q176" i="1"/>
  <c r="R176" i="1"/>
  <c r="S176" i="1"/>
  <c r="T176" i="1"/>
  <c r="N177" i="1"/>
  <c r="O177" i="1"/>
  <c r="P177" i="1"/>
  <c r="Q177" i="1"/>
  <c r="R177" i="1"/>
  <c r="S177" i="1"/>
  <c r="T177" i="1"/>
  <c r="N178" i="1"/>
  <c r="O178" i="1"/>
  <c r="P178" i="1"/>
  <c r="Q178" i="1"/>
  <c r="R178" i="1"/>
  <c r="S178" i="1"/>
  <c r="T178" i="1"/>
  <c r="O175" i="1"/>
  <c r="P175" i="1"/>
  <c r="Q175" i="1"/>
  <c r="R175" i="1"/>
  <c r="S175" i="1"/>
  <c r="T175" i="1"/>
  <c r="N175" i="1"/>
  <c r="T169" i="1"/>
  <c r="S169" i="1"/>
  <c r="R169" i="1"/>
  <c r="Q169" i="1"/>
  <c r="P169" i="1"/>
  <c r="O169" i="1"/>
  <c r="N169" i="1"/>
  <c r="T168" i="1"/>
  <c r="S168" i="1"/>
  <c r="R168" i="1"/>
  <c r="Q168" i="1"/>
  <c r="P168" i="1"/>
  <c r="O168" i="1"/>
  <c r="N168" i="1"/>
  <c r="T167" i="1"/>
  <c r="T170" i="1" s="1"/>
  <c r="S167" i="1"/>
  <c r="R167" i="1"/>
  <c r="Q167" i="1"/>
  <c r="P167" i="1"/>
  <c r="P170" i="1" s="1"/>
  <c r="O167" i="1"/>
  <c r="N167" i="1"/>
  <c r="T166" i="1"/>
  <c r="S166" i="1"/>
  <c r="S170" i="1" s="1"/>
  <c r="R166" i="1"/>
  <c r="Q166" i="1"/>
  <c r="Q170" i="1" s="1"/>
  <c r="P166" i="1"/>
  <c r="O166" i="1"/>
  <c r="O170" i="1" s="1"/>
  <c r="N166" i="1"/>
  <c r="N162" i="1"/>
  <c r="O162" i="1"/>
  <c r="P162" i="1"/>
  <c r="Q162" i="1"/>
  <c r="R162" i="1"/>
  <c r="S162" i="1"/>
  <c r="T162" i="1"/>
  <c r="N163" i="1"/>
  <c r="O163" i="1"/>
  <c r="P163" i="1"/>
  <c r="Q163" i="1"/>
  <c r="R163" i="1"/>
  <c r="S163" i="1"/>
  <c r="T163" i="1"/>
  <c r="N164" i="1"/>
  <c r="O164" i="1"/>
  <c r="P164" i="1"/>
  <c r="Q164" i="1"/>
  <c r="R164" i="1"/>
  <c r="S164" i="1"/>
  <c r="T164" i="1"/>
  <c r="O161" i="1"/>
  <c r="P161" i="1"/>
  <c r="Q161" i="1"/>
  <c r="R161" i="1"/>
  <c r="S161" i="1"/>
  <c r="T161" i="1"/>
  <c r="N161" i="1"/>
  <c r="T137" i="1"/>
  <c r="S137" i="1"/>
  <c r="R137" i="1"/>
  <c r="Q137" i="1"/>
  <c r="P137" i="1"/>
  <c r="O137" i="1"/>
  <c r="N137" i="1"/>
  <c r="T136" i="1"/>
  <c r="S136" i="1"/>
  <c r="R136" i="1"/>
  <c r="Q136" i="1"/>
  <c r="P136" i="1"/>
  <c r="O136" i="1"/>
  <c r="N136" i="1"/>
  <c r="T135" i="1"/>
  <c r="S135" i="1"/>
  <c r="R135" i="1"/>
  <c r="Q135" i="1"/>
  <c r="P135" i="1"/>
  <c r="O135" i="1"/>
  <c r="N135" i="1"/>
  <c r="T134" i="1"/>
  <c r="S134" i="1"/>
  <c r="S138" i="1" s="1"/>
  <c r="R134" i="1"/>
  <c r="Q134" i="1"/>
  <c r="P134" i="1"/>
  <c r="O134" i="1"/>
  <c r="O138" i="1" s="1"/>
  <c r="N134" i="1"/>
  <c r="N130" i="1"/>
  <c r="O130" i="1"/>
  <c r="P130" i="1"/>
  <c r="Q130" i="1"/>
  <c r="R130" i="1"/>
  <c r="S130" i="1"/>
  <c r="T130" i="1"/>
  <c r="N131" i="1"/>
  <c r="O131" i="1"/>
  <c r="P131" i="1"/>
  <c r="Q131" i="1"/>
  <c r="R131" i="1"/>
  <c r="S131" i="1"/>
  <c r="T131" i="1"/>
  <c r="N132" i="1"/>
  <c r="O132" i="1"/>
  <c r="P132" i="1"/>
  <c r="Q132" i="1"/>
  <c r="R132" i="1"/>
  <c r="S132" i="1"/>
  <c r="T132" i="1"/>
  <c r="O129" i="1"/>
  <c r="P129" i="1"/>
  <c r="Q129" i="1"/>
  <c r="R129" i="1"/>
  <c r="S129" i="1"/>
  <c r="T129" i="1"/>
  <c r="T123" i="1"/>
  <c r="S123" i="1"/>
  <c r="R123" i="1"/>
  <c r="Q123" i="1"/>
  <c r="P123" i="1"/>
  <c r="O123" i="1"/>
  <c r="N123" i="1"/>
  <c r="T122" i="1"/>
  <c r="S122" i="1"/>
  <c r="R122" i="1"/>
  <c r="Q122" i="1"/>
  <c r="P122" i="1"/>
  <c r="O122" i="1"/>
  <c r="N122" i="1"/>
  <c r="T121" i="1"/>
  <c r="S121" i="1"/>
  <c r="R121" i="1"/>
  <c r="Q121" i="1"/>
  <c r="Q124" i="1" s="1"/>
  <c r="P121" i="1"/>
  <c r="O121" i="1"/>
  <c r="N121" i="1"/>
  <c r="T120" i="1"/>
  <c r="S120" i="1"/>
  <c r="R120" i="1"/>
  <c r="Q120" i="1"/>
  <c r="P120" i="1"/>
  <c r="O120" i="1"/>
  <c r="N120" i="1"/>
  <c r="N116" i="1"/>
  <c r="O116" i="1"/>
  <c r="P116" i="1"/>
  <c r="Q116" i="1"/>
  <c r="R116" i="1"/>
  <c r="S116" i="1"/>
  <c r="T116" i="1"/>
  <c r="N117" i="1"/>
  <c r="O117" i="1"/>
  <c r="P117" i="1"/>
  <c r="Q117" i="1"/>
  <c r="R117" i="1"/>
  <c r="S117" i="1"/>
  <c r="T117" i="1"/>
  <c r="N118" i="1"/>
  <c r="O118" i="1"/>
  <c r="P118" i="1"/>
  <c r="Q118" i="1"/>
  <c r="R118" i="1"/>
  <c r="S118" i="1"/>
  <c r="T118" i="1"/>
  <c r="O115" i="1"/>
  <c r="P115" i="1"/>
  <c r="Q115" i="1"/>
  <c r="R115" i="1"/>
  <c r="S115" i="1"/>
  <c r="T115" i="1"/>
  <c r="N115" i="1"/>
  <c r="T109" i="1"/>
  <c r="S109" i="1"/>
  <c r="R109" i="1"/>
  <c r="Q109" i="1"/>
  <c r="P109" i="1"/>
  <c r="O109" i="1"/>
  <c r="N109" i="1"/>
  <c r="T108" i="1"/>
  <c r="S108" i="1"/>
  <c r="R108" i="1"/>
  <c r="Q108" i="1"/>
  <c r="P108" i="1"/>
  <c r="O108" i="1"/>
  <c r="N108" i="1"/>
  <c r="T107" i="1"/>
  <c r="S107" i="1"/>
  <c r="R107" i="1"/>
  <c r="Q107" i="1"/>
  <c r="P107" i="1"/>
  <c r="O107" i="1"/>
  <c r="N107" i="1"/>
  <c r="T106" i="1"/>
  <c r="T110" i="1" s="1"/>
  <c r="S106" i="1"/>
  <c r="R106" i="1"/>
  <c r="Q106" i="1"/>
  <c r="P106" i="1"/>
  <c r="P110" i="1" s="1"/>
  <c r="O106" i="1"/>
  <c r="N106" i="1"/>
  <c r="N102" i="1"/>
  <c r="O102" i="1"/>
  <c r="P102" i="1"/>
  <c r="Q102" i="1"/>
  <c r="R102" i="1"/>
  <c r="S102" i="1"/>
  <c r="T102" i="1"/>
  <c r="N103" i="1"/>
  <c r="O103" i="1"/>
  <c r="P103" i="1"/>
  <c r="Q103" i="1"/>
  <c r="R103" i="1"/>
  <c r="S103" i="1"/>
  <c r="T103" i="1"/>
  <c r="N104" i="1"/>
  <c r="O104" i="1"/>
  <c r="P104" i="1"/>
  <c r="Q104" i="1"/>
  <c r="R104" i="1"/>
  <c r="S104" i="1"/>
  <c r="T104" i="1"/>
  <c r="O101" i="1"/>
  <c r="P101" i="1"/>
  <c r="Q101" i="1"/>
  <c r="R101" i="1"/>
  <c r="S101" i="1"/>
  <c r="T101" i="1"/>
  <c r="T95" i="1"/>
  <c r="S95" i="1"/>
  <c r="R95" i="1"/>
  <c r="Q95" i="1"/>
  <c r="P95" i="1"/>
  <c r="O95" i="1"/>
  <c r="N95" i="1"/>
  <c r="T94" i="1"/>
  <c r="S94" i="1"/>
  <c r="R94" i="1"/>
  <c r="Q94" i="1"/>
  <c r="P94" i="1"/>
  <c r="O94" i="1"/>
  <c r="N94" i="1"/>
  <c r="T93" i="1"/>
  <c r="S93" i="1"/>
  <c r="R93" i="1"/>
  <c r="Q93" i="1"/>
  <c r="P93" i="1"/>
  <c r="O93" i="1"/>
  <c r="N93" i="1"/>
  <c r="T92" i="1"/>
  <c r="S92" i="1"/>
  <c r="S96" i="1" s="1"/>
  <c r="R92" i="1"/>
  <c r="Q92" i="1"/>
  <c r="P92" i="1"/>
  <c r="O92" i="1"/>
  <c r="O96" i="1" s="1"/>
  <c r="N92" i="1"/>
  <c r="N88" i="1"/>
  <c r="O88" i="1"/>
  <c r="P88" i="1"/>
  <c r="Q88" i="1"/>
  <c r="R88" i="1"/>
  <c r="S88" i="1"/>
  <c r="T88" i="1"/>
  <c r="N89" i="1"/>
  <c r="O89" i="1"/>
  <c r="P89" i="1"/>
  <c r="Q89" i="1"/>
  <c r="R89" i="1"/>
  <c r="S89" i="1"/>
  <c r="T89" i="1"/>
  <c r="N90" i="1"/>
  <c r="O90" i="1"/>
  <c r="P90" i="1"/>
  <c r="Q90" i="1"/>
  <c r="R90" i="1"/>
  <c r="S90" i="1"/>
  <c r="T90" i="1"/>
  <c r="O87" i="1"/>
  <c r="P87" i="1"/>
  <c r="Q87" i="1"/>
  <c r="R87" i="1"/>
  <c r="S87" i="1"/>
  <c r="T87" i="1"/>
  <c r="N87" i="1"/>
  <c r="T81" i="1"/>
  <c r="S81" i="1"/>
  <c r="R81" i="1"/>
  <c r="Q81" i="1"/>
  <c r="P81" i="1"/>
  <c r="O81" i="1"/>
  <c r="N81" i="1"/>
  <c r="T80" i="1"/>
  <c r="S80" i="1"/>
  <c r="R80" i="1"/>
  <c r="Q80" i="1"/>
  <c r="P80" i="1"/>
  <c r="O80" i="1"/>
  <c r="N80" i="1"/>
  <c r="T79" i="1"/>
  <c r="S79" i="1"/>
  <c r="R79" i="1"/>
  <c r="R82" i="1" s="1"/>
  <c r="Q79" i="1"/>
  <c r="P79" i="1"/>
  <c r="O79" i="1"/>
  <c r="N79" i="1"/>
  <c r="N82" i="1" s="1"/>
  <c r="T78" i="1"/>
  <c r="S78" i="1"/>
  <c r="S82" i="1" s="1"/>
  <c r="R78" i="1"/>
  <c r="Q78" i="1"/>
  <c r="Q82" i="1" s="1"/>
  <c r="P78" i="1"/>
  <c r="O78" i="1"/>
  <c r="O82" i="1" s="1"/>
  <c r="N78" i="1"/>
  <c r="N74" i="1"/>
  <c r="O74" i="1"/>
  <c r="P74" i="1"/>
  <c r="Q74" i="1"/>
  <c r="R74" i="1"/>
  <c r="S74" i="1"/>
  <c r="T74" i="1"/>
  <c r="N75" i="1"/>
  <c r="O75" i="1"/>
  <c r="P75" i="1"/>
  <c r="Q75" i="1"/>
  <c r="R75" i="1"/>
  <c r="S75" i="1"/>
  <c r="T75" i="1"/>
  <c r="N76" i="1"/>
  <c r="O76" i="1"/>
  <c r="P76" i="1"/>
  <c r="Q76" i="1"/>
  <c r="R76" i="1"/>
  <c r="S76" i="1"/>
  <c r="T76" i="1"/>
  <c r="O73" i="1"/>
  <c r="P73" i="1"/>
  <c r="Q73" i="1"/>
  <c r="R73" i="1"/>
  <c r="S73" i="1"/>
  <c r="T73" i="1"/>
  <c r="T67" i="1"/>
  <c r="S67" i="1"/>
  <c r="R67" i="1"/>
  <c r="Q67" i="1"/>
  <c r="P67" i="1"/>
  <c r="O67" i="1"/>
  <c r="N67" i="1"/>
  <c r="T66" i="1"/>
  <c r="S66" i="1"/>
  <c r="R66" i="1"/>
  <c r="Q66" i="1"/>
  <c r="P66" i="1"/>
  <c r="O66" i="1"/>
  <c r="N66" i="1"/>
  <c r="T65" i="1"/>
  <c r="S65" i="1"/>
  <c r="R65" i="1"/>
  <c r="Q65" i="1"/>
  <c r="P65" i="1"/>
  <c r="O65" i="1"/>
  <c r="N65" i="1"/>
  <c r="T64" i="1"/>
  <c r="S64" i="1"/>
  <c r="R64" i="1"/>
  <c r="R68" i="1" s="1"/>
  <c r="Q64" i="1"/>
  <c r="P64" i="1"/>
  <c r="O64" i="1"/>
  <c r="N64" i="1"/>
  <c r="N68" i="1" s="1"/>
  <c r="N60" i="1"/>
  <c r="O60" i="1"/>
  <c r="P60" i="1"/>
  <c r="Q60" i="1"/>
  <c r="R60" i="1"/>
  <c r="S60" i="1"/>
  <c r="T60" i="1"/>
  <c r="N61" i="1"/>
  <c r="O61" i="1"/>
  <c r="P61" i="1"/>
  <c r="Q61" i="1"/>
  <c r="R61" i="1"/>
  <c r="S61" i="1"/>
  <c r="T61" i="1"/>
  <c r="N62" i="1"/>
  <c r="O62" i="1"/>
  <c r="P62" i="1"/>
  <c r="Q62" i="1"/>
  <c r="R62" i="1"/>
  <c r="S62" i="1"/>
  <c r="T62" i="1"/>
  <c r="O59" i="1"/>
  <c r="P59" i="1"/>
  <c r="Q59" i="1"/>
  <c r="R59" i="1"/>
  <c r="S59" i="1"/>
  <c r="T59" i="1"/>
  <c r="N59" i="1"/>
  <c r="T53" i="1"/>
  <c r="S53" i="1"/>
  <c r="R53" i="1"/>
  <c r="Q53" i="1"/>
  <c r="P53" i="1"/>
  <c r="O53" i="1"/>
  <c r="N53" i="1"/>
  <c r="T52" i="1"/>
  <c r="S52" i="1"/>
  <c r="R52" i="1"/>
  <c r="Q52" i="1"/>
  <c r="P52" i="1"/>
  <c r="O52" i="1"/>
  <c r="N52" i="1"/>
  <c r="T51" i="1"/>
  <c r="S51" i="1"/>
  <c r="R51" i="1"/>
  <c r="Q51" i="1"/>
  <c r="Q54" i="1" s="1"/>
  <c r="P51" i="1"/>
  <c r="O51" i="1"/>
  <c r="N51" i="1"/>
  <c r="T50" i="1"/>
  <c r="S50" i="1"/>
  <c r="R50" i="1"/>
  <c r="Q50" i="1"/>
  <c r="P50" i="1"/>
  <c r="O50" i="1"/>
  <c r="N50" i="1"/>
  <c r="N46" i="1"/>
  <c r="O46" i="1"/>
  <c r="P46" i="1"/>
  <c r="Q46" i="1"/>
  <c r="R46" i="1"/>
  <c r="S46" i="1"/>
  <c r="T46" i="1"/>
  <c r="N47" i="1"/>
  <c r="O47" i="1"/>
  <c r="P47" i="1"/>
  <c r="Q47" i="1"/>
  <c r="R47" i="1"/>
  <c r="S47" i="1"/>
  <c r="T47" i="1"/>
  <c r="N48" i="1"/>
  <c r="O48" i="1"/>
  <c r="P48" i="1"/>
  <c r="Q48" i="1"/>
  <c r="R48" i="1"/>
  <c r="S48" i="1"/>
  <c r="T48" i="1"/>
  <c r="O45" i="1"/>
  <c r="P45" i="1"/>
  <c r="Q45" i="1"/>
  <c r="R45" i="1"/>
  <c r="S45" i="1"/>
  <c r="T45" i="1"/>
  <c r="N45" i="1"/>
  <c r="Q430" i="1"/>
  <c r="T416" i="1"/>
  <c r="P416" i="1"/>
  <c r="S402" i="1"/>
  <c r="O402" i="1"/>
  <c r="R388" i="1"/>
  <c r="N388" i="1"/>
  <c r="Q374" i="1"/>
  <c r="T360" i="1"/>
  <c r="P360" i="1"/>
  <c r="S346" i="1"/>
  <c r="O346" i="1"/>
  <c r="R314" i="1"/>
  <c r="N314" i="1"/>
  <c r="T268" i="1"/>
  <c r="T254" i="1"/>
  <c r="P254" i="1"/>
  <c r="S240" i="1"/>
  <c r="O240" i="1"/>
  <c r="R226" i="1"/>
  <c r="N226" i="1"/>
  <c r="Q212" i="1"/>
  <c r="T198" i="1"/>
  <c r="P198" i="1"/>
  <c r="S184" i="1"/>
  <c r="O184" i="1"/>
  <c r="R170" i="1"/>
  <c r="N170" i="1"/>
  <c r="Q138" i="1"/>
  <c r="S124" i="1"/>
  <c r="O124" i="1"/>
  <c r="R110" i="1"/>
  <c r="N110" i="1"/>
  <c r="Q96" i="1"/>
  <c r="T82" i="1"/>
  <c r="P82" i="1"/>
  <c r="T68" i="1"/>
  <c r="P68" i="1"/>
  <c r="S54" i="1"/>
  <c r="O54" i="1"/>
  <c r="O68" i="1" l="1"/>
  <c r="Q68" i="1"/>
  <c r="S68" i="1"/>
  <c r="N284" i="1"/>
  <c r="P284" i="1"/>
  <c r="R284" i="1"/>
  <c r="T284" i="1"/>
  <c r="O268" i="1"/>
  <c r="Q268" i="1"/>
  <c r="S268" i="1"/>
  <c r="O300" i="1"/>
  <c r="Q330" i="1"/>
  <c r="S300" i="1"/>
  <c r="O314" i="1"/>
  <c r="Q314" i="1"/>
  <c r="S314" i="1"/>
  <c r="O446" i="1"/>
  <c r="Q446" i="1"/>
  <c r="S446" i="1"/>
  <c r="N346" i="1"/>
  <c r="P346" i="1"/>
  <c r="O360" i="1"/>
  <c r="Q360" i="1"/>
  <c r="S360" i="1"/>
  <c r="O388" i="1"/>
  <c r="Q388" i="1"/>
  <c r="S388" i="1"/>
  <c r="O416" i="1"/>
  <c r="Q416" i="1"/>
  <c r="S416" i="1"/>
  <c r="N464" i="1"/>
  <c r="T463" i="1"/>
  <c r="P463" i="1"/>
  <c r="T464" i="1"/>
  <c r="P464" i="1"/>
  <c r="T326" i="3"/>
  <c r="R326" i="3"/>
  <c r="P326" i="3"/>
  <c r="N326" i="3"/>
  <c r="T309" i="2"/>
  <c r="S317" i="2"/>
  <c r="Q317" i="2"/>
  <c r="O317" i="2"/>
  <c r="T316" i="2"/>
  <c r="R316" i="2"/>
  <c r="P316" i="2"/>
  <c r="N316" i="2"/>
  <c r="T311" i="2"/>
  <c r="R311" i="2"/>
  <c r="P311" i="2"/>
  <c r="T319" i="2"/>
  <c r="R319" i="2"/>
  <c r="P319" i="2"/>
  <c r="N319" i="2"/>
  <c r="S318" i="2"/>
  <c r="Q318" i="2"/>
  <c r="O318" i="2"/>
  <c r="T317" i="2"/>
  <c r="R317" i="2"/>
  <c r="P317" i="2"/>
  <c r="N317" i="2"/>
  <c r="S316" i="2"/>
  <c r="Q316" i="2"/>
  <c r="Q320" i="2" s="1"/>
  <c r="O316" i="2"/>
  <c r="S314" i="2"/>
  <c r="Q314" i="2"/>
  <c r="O314" i="2"/>
  <c r="O315" i="2" s="1"/>
  <c r="T313" i="2"/>
  <c r="R313" i="2"/>
  <c r="P313" i="2"/>
  <c r="N313" i="2"/>
  <c r="N315" i="2" s="1"/>
  <c r="S312" i="2"/>
  <c r="S315" i="2" s="1"/>
  <c r="Q312" i="2"/>
  <c r="Q315" i="2" s="1"/>
  <c r="Q321" i="2" s="1"/>
  <c r="O312" i="2"/>
  <c r="T443" i="3"/>
  <c r="R443" i="3"/>
  <c r="P443" i="3"/>
  <c r="S448" i="3"/>
  <c r="Q448" i="3"/>
  <c r="Q449" i="3" s="1"/>
  <c r="O448" i="3"/>
  <c r="S449" i="3"/>
  <c r="O449" i="3"/>
  <c r="R448" i="3"/>
  <c r="P448" i="3"/>
  <c r="N448" i="3"/>
  <c r="P449" i="3"/>
  <c r="N443" i="3"/>
  <c r="N449" i="3" s="1"/>
  <c r="T448" i="3"/>
  <c r="T449" i="3" s="1"/>
  <c r="T320" i="2"/>
  <c r="O458" i="1"/>
  <c r="Q458" i="1"/>
  <c r="S458" i="1"/>
  <c r="O463" i="1"/>
  <c r="Q463" i="1"/>
  <c r="S463" i="1"/>
  <c r="O141" i="3"/>
  <c r="Q141" i="3"/>
  <c r="S141" i="3"/>
  <c r="N157" i="3"/>
  <c r="P157" i="3"/>
  <c r="R157" i="3"/>
  <c r="T157" i="3"/>
  <c r="O171" i="3"/>
  <c r="Q171" i="3"/>
  <c r="S171" i="3"/>
  <c r="N185" i="3"/>
  <c r="P185" i="3"/>
  <c r="R185" i="3"/>
  <c r="T185" i="3"/>
  <c r="O199" i="3"/>
  <c r="Q199" i="3"/>
  <c r="S199" i="3"/>
  <c r="N213" i="3"/>
  <c r="P213" i="3"/>
  <c r="R213" i="3"/>
  <c r="T213" i="3"/>
  <c r="O227" i="3"/>
  <c r="Q227" i="3"/>
  <c r="S227" i="3"/>
  <c r="N241" i="3"/>
  <c r="P241" i="3"/>
  <c r="R241" i="3"/>
  <c r="T241" i="3"/>
  <c r="O255" i="3"/>
  <c r="Q255" i="3"/>
  <c r="S255" i="3"/>
  <c r="N270" i="3"/>
  <c r="P270" i="3"/>
  <c r="R270" i="3"/>
  <c r="T270" i="3"/>
  <c r="O286" i="3"/>
  <c r="Q286" i="3"/>
  <c r="S286" i="3"/>
  <c r="N300" i="3"/>
  <c r="P300" i="3"/>
  <c r="R300" i="3"/>
  <c r="T300" i="3"/>
  <c r="O316" i="3"/>
  <c r="Q316" i="3"/>
  <c r="S316" i="3"/>
  <c r="N332" i="3"/>
  <c r="P332" i="3"/>
  <c r="R332" i="3"/>
  <c r="T332" i="3"/>
  <c r="O346" i="3"/>
  <c r="Q346" i="3"/>
  <c r="S346" i="3"/>
  <c r="N360" i="3"/>
  <c r="P360" i="3"/>
  <c r="R360" i="3"/>
  <c r="T360" i="3"/>
  <c r="O374" i="3"/>
  <c r="Q374" i="3"/>
  <c r="S374" i="3"/>
  <c r="N388" i="3"/>
  <c r="P388" i="3"/>
  <c r="R388" i="3"/>
  <c r="T388" i="3"/>
  <c r="O402" i="3"/>
  <c r="Q402" i="3"/>
  <c r="S402" i="3"/>
  <c r="N416" i="3"/>
  <c r="P416" i="3"/>
  <c r="R416" i="3"/>
  <c r="T416" i="3"/>
  <c r="O432" i="3"/>
  <c r="Q432" i="3"/>
  <c r="S432" i="3"/>
  <c r="S63" i="3"/>
  <c r="Q63" i="3"/>
  <c r="O63" i="3"/>
  <c r="N141" i="3"/>
  <c r="P141" i="3"/>
  <c r="R141" i="3"/>
  <c r="T141" i="3"/>
  <c r="O157" i="3"/>
  <c r="Q157" i="3"/>
  <c r="S157" i="3"/>
  <c r="N171" i="3"/>
  <c r="P171" i="3"/>
  <c r="R171" i="3"/>
  <c r="T171" i="3"/>
  <c r="O185" i="3"/>
  <c r="Q185" i="3"/>
  <c r="S185" i="3"/>
  <c r="N199" i="3"/>
  <c r="P199" i="3"/>
  <c r="R199" i="3"/>
  <c r="T199" i="3"/>
  <c r="O213" i="3"/>
  <c r="Q213" i="3"/>
  <c r="S213" i="3"/>
  <c r="N227" i="3"/>
  <c r="P227" i="3"/>
  <c r="R227" i="3"/>
  <c r="T227" i="3"/>
  <c r="O241" i="3"/>
  <c r="Q241" i="3"/>
  <c r="S241" i="3"/>
  <c r="N255" i="3"/>
  <c r="P255" i="3"/>
  <c r="R255" i="3"/>
  <c r="T255" i="3"/>
  <c r="O270" i="3"/>
  <c r="Q270" i="3"/>
  <c r="S270" i="3"/>
  <c r="N286" i="3"/>
  <c r="P286" i="3"/>
  <c r="R286" i="3"/>
  <c r="T286" i="3"/>
  <c r="O300" i="3"/>
  <c r="Q300" i="3"/>
  <c r="S300" i="3"/>
  <c r="N316" i="3"/>
  <c r="P316" i="3"/>
  <c r="R316" i="3"/>
  <c r="T316" i="3"/>
  <c r="O332" i="3"/>
  <c r="Q332" i="3"/>
  <c r="S332" i="3"/>
  <c r="N346" i="3"/>
  <c r="P346" i="3"/>
  <c r="R346" i="3"/>
  <c r="T346" i="3"/>
  <c r="O360" i="3"/>
  <c r="Q360" i="3"/>
  <c r="S360" i="3"/>
  <c r="N374" i="3"/>
  <c r="P374" i="3"/>
  <c r="R374" i="3"/>
  <c r="T374" i="3"/>
  <c r="O388" i="3"/>
  <c r="Q388" i="3"/>
  <c r="S388" i="3"/>
  <c r="N402" i="3"/>
  <c r="P402" i="3"/>
  <c r="R402" i="3"/>
  <c r="T402" i="3"/>
  <c r="O416" i="3"/>
  <c r="Q416" i="3"/>
  <c r="S416" i="3"/>
  <c r="N432" i="3"/>
  <c r="P432" i="3"/>
  <c r="R432" i="3"/>
  <c r="T432" i="3"/>
  <c r="P125" i="3"/>
  <c r="R125" i="3"/>
  <c r="T125" i="3"/>
  <c r="O125" i="3"/>
  <c r="Q125" i="3"/>
  <c r="S125" i="3"/>
  <c r="N125" i="3"/>
  <c r="O111" i="3"/>
  <c r="Q111" i="3"/>
  <c r="S111" i="3"/>
  <c r="P111" i="3"/>
  <c r="R111" i="3"/>
  <c r="T111" i="3"/>
  <c r="N111" i="3"/>
  <c r="P97" i="3"/>
  <c r="R97" i="3"/>
  <c r="T97" i="3"/>
  <c r="O97" i="3"/>
  <c r="Q97" i="3"/>
  <c r="S97" i="3"/>
  <c r="N97" i="3"/>
  <c r="O83" i="3"/>
  <c r="Q83" i="3"/>
  <c r="S83" i="3"/>
  <c r="P83" i="3"/>
  <c r="R83" i="3"/>
  <c r="T83" i="3"/>
  <c r="N83" i="3"/>
  <c r="P69" i="3"/>
  <c r="R69" i="3"/>
  <c r="T69" i="3"/>
  <c r="O69" i="3"/>
  <c r="Q69" i="3"/>
  <c r="S69" i="3"/>
  <c r="N69" i="3"/>
  <c r="P55" i="3"/>
  <c r="R55" i="3"/>
  <c r="T55" i="3"/>
  <c r="O55" i="3"/>
  <c r="Q55" i="3"/>
  <c r="S55" i="3"/>
  <c r="N55" i="3"/>
  <c r="P41" i="3"/>
  <c r="R41" i="3"/>
  <c r="T41" i="3"/>
  <c r="O41" i="3"/>
  <c r="Q41" i="3"/>
  <c r="S41" i="3"/>
  <c r="N41" i="3"/>
  <c r="P27" i="3"/>
  <c r="R27" i="3"/>
  <c r="T27" i="3"/>
  <c r="O27" i="3"/>
  <c r="Q27" i="3"/>
  <c r="S27" i="3"/>
  <c r="N27" i="3"/>
  <c r="O13" i="3"/>
  <c r="Q13" i="3"/>
  <c r="S13" i="3"/>
  <c r="P13" i="3"/>
  <c r="R13" i="3"/>
  <c r="T13" i="3"/>
  <c r="N13" i="3"/>
  <c r="P304" i="2"/>
  <c r="R304" i="2"/>
  <c r="T304" i="2"/>
  <c r="O304" i="2"/>
  <c r="Q304" i="2"/>
  <c r="S304" i="2"/>
  <c r="N304" i="2"/>
  <c r="P289" i="2"/>
  <c r="R289" i="2"/>
  <c r="T289" i="2"/>
  <c r="O289" i="2"/>
  <c r="Q289" i="2"/>
  <c r="S289" i="2"/>
  <c r="N289" i="2"/>
  <c r="O275" i="2"/>
  <c r="Q275" i="2"/>
  <c r="S275" i="2"/>
  <c r="P275" i="2"/>
  <c r="R275" i="2"/>
  <c r="T275" i="2"/>
  <c r="N275" i="2"/>
  <c r="P261" i="2"/>
  <c r="R261" i="2"/>
  <c r="T261" i="2"/>
  <c r="O261" i="2"/>
  <c r="Q261" i="2"/>
  <c r="S261" i="2"/>
  <c r="N261" i="2"/>
  <c r="O247" i="2"/>
  <c r="Q247" i="2"/>
  <c r="S247" i="2"/>
  <c r="P247" i="2"/>
  <c r="R247" i="2"/>
  <c r="T247" i="2"/>
  <c r="N247" i="2"/>
  <c r="P233" i="2"/>
  <c r="R233" i="2"/>
  <c r="T233" i="2"/>
  <c r="O233" i="2"/>
  <c r="Q233" i="2"/>
  <c r="S233" i="2"/>
  <c r="N233" i="2"/>
  <c r="O219" i="2"/>
  <c r="Q219" i="2"/>
  <c r="S219" i="2"/>
  <c r="P219" i="2"/>
  <c r="R219" i="2"/>
  <c r="T219" i="2"/>
  <c r="N219" i="2"/>
  <c r="P205" i="2"/>
  <c r="R205" i="2"/>
  <c r="T205" i="2"/>
  <c r="O205" i="2"/>
  <c r="Q205" i="2"/>
  <c r="S205" i="2"/>
  <c r="N205" i="2"/>
  <c r="O189" i="2"/>
  <c r="Q189" i="2"/>
  <c r="S189" i="2"/>
  <c r="P189" i="2"/>
  <c r="R189" i="2"/>
  <c r="T189" i="2"/>
  <c r="N189" i="2"/>
  <c r="P174" i="2"/>
  <c r="R174" i="2"/>
  <c r="T174" i="2"/>
  <c r="O174" i="2"/>
  <c r="Q174" i="2"/>
  <c r="S174" i="2"/>
  <c r="N174" i="2"/>
  <c r="T158" i="2"/>
  <c r="P158" i="2"/>
  <c r="R158" i="2"/>
  <c r="O158" i="2"/>
  <c r="Q158" i="2"/>
  <c r="S158" i="2"/>
  <c r="N158" i="2"/>
  <c r="P143" i="2"/>
  <c r="R143" i="2"/>
  <c r="T143" i="2"/>
  <c r="O143" i="2"/>
  <c r="Q143" i="2"/>
  <c r="S143" i="2"/>
  <c r="N143" i="2"/>
  <c r="O129" i="2"/>
  <c r="Q129" i="2"/>
  <c r="S129" i="2"/>
  <c r="P129" i="2"/>
  <c r="R129" i="2"/>
  <c r="T129" i="2"/>
  <c r="N129" i="2"/>
  <c r="P115" i="2"/>
  <c r="R115" i="2"/>
  <c r="T115" i="2"/>
  <c r="O115" i="2"/>
  <c r="Q115" i="2"/>
  <c r="S115" i="2"/>
  <c r="N115" i="2"/>
  <c r="O101" i="2"/>
  <c r="Q101" i="2"/>
  <c r="S101" i="2"/>
  <c r="P101" i="2"/>
  <c r="R101" i="2"/>
  <c r="T101" i="2"/>
  <c r="N101" i="2"/>
  <c r="P87" i="2"/>
  <c r="R87" i="2"/>
  <c r="T87" i="2"/>
  <c r="O87" i="2"/>
  <c r="Q87" i="2"/>
  <c r="S87" i="2"/>
  <c r="N87" i="2"/>
  <c r="O71" i="2"/>
  <c r="Q71" i="2"/>
  <c r="S71" i="2"/>
  <c r="P71" i="2"/>
  <c r="R71" i="2"/>
  <c r="T71" i="2"/>
  <c r="N71" i="2"/>
  <c r="P56" i="2"/>
  <c r="R56" i="2"/>
  <c r="T56" i="2"/>
  <c r="O56" i="2"/>
  <c r="Q56" i="2"/>
  <c r="S56" i="2"/>
  <c r="N56" i="2"/>
  <c r="O42" i="2"/>
  <c r="Q42" i="2"/>
  <c r="S42" i="2"/>
  <c r="P42" i="2"/>
  <c r="R42" i="2"/>
  <c r="T42" i="2"/>
  <c r="N42" i="2"/>
  <c r="P27" i="2"/>
  <c r="R27" i="2"/>
  <c r="T27" i="2"/>
  <c r="O27" i="2"/>
  <c r="Q27" i="2"/>
  <c r="S27" i="2"/>
  <c r="N27" i="2"/>
  <c r="O13" i="2"/>
  <c r="Q13" i="2"/>
  <c r="S13" i="2"/>
  <c r="P13" i="2"/>
  <c r="R13" i="2"/>
  <c r="T13" i="2"/>
  <c r="N13" i="2"/>
  <c r="S254" i="1"/>
  <c r="N446" i="1"/>
  <c r="P446" i="1"/>
  <c r="N54" i="1"/>
  <c r="P54" i="1"/>
  <c r="N374" i="1"/>
  <c r="R346" i="1"/>
  <c r="T346" i="1"/>
  <c r="N430" i="1"/>
  <c r="O284" i="1"/>
  <c r="Q284" i="1"/>
  <c r="S284" i="1"/>
  <c r="O330" i="1"/>
  <c r="S330" i="1"/>
  <c r="O110" i="1"/>
  <c r="Q110" i="1"/>
  <c r="S110" i="1"/>
  <c r="P430" i="1"/>
  <c r="N268" i="1"/>
  <c r="R268" i="1"/>
  <c r="P374" i="1"/>
  <c r="N402" i="1"/>
  <c r="P402" i="1"/>
  <c r="R402" i="1"/>
  <c r="R430" i="1"/>
  <c r="R54" i="1"/>
  <c r="N124" i="1"/>
  <c r="P124" i="1"/>
  <c r="N96" i="1"/>
  <c r="P96" i="1"/>
  <c r="R96" i="1"/>
  <c r="N240" i="1"/>
  <c r="P240" i="1"/>
  <c r="R240" i="1"/>
  <c r="T240" i="1"/>
  <c r="R374" i="1"/>
  <c r="T54" i="1"/>
  <c r="T96" i="1"/>
  <c r="R124" i="1"/>
  <c r="T124" i="1"/>
  <c r="N138" i="1"/>
  <c r="P138" i="1"/>
  <c r="R138" i="1"/>
  <c r="T138" i="1"/>
  <c r="N184" i="1"/>
  <c r="P184" i="1"/>
  <c r="R184" i="1"/>
  <c r="N212" i="1"/>
  <c r="P212" i="1"/>
  <c r="T374" i="1"/>
  <c r="T430" i="1"/>
  <c r="T184" i="1"/>
  <c r="R212" i="1"/>
  <c r="T212" i="1"/>
  <c r="T402" i="1"/>
  <c r="N330" i="1"/>
  <c r="P330" i="1"/>
  <c r="R330" i="1"/>
  <c r="T330" i="1"/>
  <c r="N300" i="1"/>
  <c r="P300" i="1"/>
  <c r="R300" i="1"/>
  <c r="T300" i="1"/>
  <c r="T39" i="1"/>
  <c r="S39" i="1"/>
  <c r="R39" i="1"/>
  <c r="Q39" i="1"/>
  <c r="P39" i="1"/>
  <c r="O39" i="1"/>
  <c r="N39" i="1"/>
  <c r="T38" i="1"/>
  <c r="S38" i="1"/>
  <c r="R38" i="1"/>
  <c r="Q38" i="1"/>
  <c r="P38" i="1"/>
  <c r="O38" i="1"/>
  <c r="N38" i="1"/>
  <c r="T37" i="1"/>
  <c r="S37" i="1"/>
  <c r="R37" i="1"/>
  <c r="Q37" i="1"/>
  <c r="P37" i="1"/>
  <c r="O37" i="1"/>
  <c r="N37" i="1"/>
  <c r="T36" i="1"/>
  <c r="S36" i="1"/>
  <c r="S40" i="1" s="1"/>
  <c r="R36" i="1"/>
  <c r="Q36" i="1"/>
  <c r="Q40" i="1" s="1"/>
  <c r="P36" i="1"/>
  <c r="O36" i="1"/>
  <c r="O40" i="1" s="1"/>
  <c r="N36" i="1"/>
  <c r="N32" i="1"/>
  <c r="O32" i="1"/>
  <c r="P32" i="1"/>
  <c r="Q32" i="1"/>
  <c r="R32" i="1"/>
  <c r="S32" i="1"/>
  <c r="T32" i="1"/>
  <c r="N33" i="1"/>
  <c r="O33" i="1"/>
  <c r="P33" i="1"/>
  <c r="Q33" i="1"/>
  <c r="R33" i="1"/>
  <c r="S33" i="1"/>
  <c r="T33" i="1"/>
  <c r="N34" i="1"/>
  <c r="O34" i="1"/>
  <c r="P34" i="1"/>
  <c r="Q34" i="1"/>
  <c r="R34" i="1"/>
  <c r="S34" i="1"/>
  <c r="T34" i="1"/>
  <c r="O31" i="1"/>
  <c r="P31" i="1"/>
  <c r="P35" i="1" s="1"/>
  <c r="Q31" i="1"/>
  <c r="R31" i="1"/>
  <c r="R35" i="1" s="1"/>
  <c r="S31" i="1"/>
  <c r="T31" i="1"/>
  <c r="T35" i="1" s="1"/>
  <c r="N31" i="1"/>
  <c r="T25" i="1"/>
  <c r="S25" i="1"/>
  <c r="R25" i="1"/>
  <c r="Q25" i="1"/>
  <c r="P25" i="1"/>
  <c r="O25" i="1"/>
  <c r="N25" i="1"/>
  <c r="T24" i="1"/>
  <c r="S24" i="1"/>
  <c r="R24" i="1"/>
  <c r="Q24" i="1"/>
  <c r="P24" i="1"/>
  <c r="O24" i="1"/>
  <c r="N24" i="1"/>
  <c r="T23" i="1"/>
  <c r="S23" i="1"/>
  <c r="R23" i="1"/>
  <c r="Q23" i="1"/>
  <c r="P23" i="1"/>
  <c r="O23" i="1"/>
  <c r="N23" i="1"/>
  <c r="N26" i="1" s="1"/>
  <c r="T22" i="1"/>
  <c r="S22" i="1"/>
  <c r="S26" i="1" s="1"/>
  <c r="R22" i="1"/>
  <c r="Q22" i="1"/>
  <c r="Q26" i="1" s="1"/>
  <c r="P22" i="1"/>
  <c r="O22" i="1"/>
  <c r="O26" i="1" s="1"/>
  <c r="N18" i="1"/>
  <c r="O18" i="1"/>
  <c r="P18" i="1"/>
  <c r="Q18" i="1"/>
  <c r="R18" i="1"/>
  <c r="S18" i="1"/>
  <c r="T18" i="1"/>
  <c r="N19" i="1"/>
  <c r="O19" i="1"/>
  <c r="P19" i="1"/>
  <c r="Q19" i="1"/>
  <c r="R19" i="1"/>
  <c r="S19" i="1"/>
  <c r="T19" i="1"/>
  <c r="N20" i="1"/>
  <c r="O20" i="1"/>
  <c r="P20" i="1"/>
  <c r="Q20" i="1"/>
  <c r="R20" i="1"/>
  <c r="S20" i="1"/>
  <c r="T20" i="1"/>
  <c r="O17" i="1"/>
  <c r="P17" i="1"/>
  <c r="P149" i="1" s="1"/>
  <c r="Q17" i="1"/>
  <c r="R17" i="1"/>
  <c r="R149" i="1" s="1"/>
  <c r="S17" i="1"/>
  <c r="T17" i="1"/>
  <c r="T149" i="1" s="1"/>
  <c r="T441" i="1"/>
  <c r="T447" i="1" s="1"/>
  <c r="S441" i="1"/>
  <c r="S447" i="1" s="1"/>
  <c r="R441" i="1"/>
  <c r="R447" i="1" s="1"/>
  <c r="Q441" i="1"/>
  <c r="Q447" i="1" s="1"/>
  <c r="P441" i="1"/>
  <c r="O441" i="1"/>
  <c r="O447" i="1" s="1"/>
  <c r="N441" i="1"/>
  <c r="T425" i="1"/>
  <c r="T431" i="1" s="1"/>
  <c r="S425" i="1"/>
  <c r="S431" i="1" s="1"/>
  <c r="R425" i="1"/>
  <c r="R431" i="1" s="1"/>
  <c r="Q425" i="1"/>
  <c r="Q431" i="1" s="1"/>
  <c r="P425" i="1"/>
  <c r="P431" i="1" s="1"/>
  <c r="O425" i="1"/>
  <c r="O431" i="1" s="1"/>
  <c r="N425" i="1"/>
  <c r="N431" i="1" s="1"/>
  <c r="T411" i="1"/>
  <c r="T417" i="1" s="1"/>
  <c r="S411" i="1"/>
  <c r="S417" i="1" s="1"/>
  <c r="R411" i="1"/>
  <c r="R417" i="1" s="1"/>
  <c r="Q411" i="1"/>
  <c r="Q417" i="1" s="1"/>
  <c r="P411" i="1"/>
  <c r="P417" i="1" s="1"/>
  <c r="O411" i="1"/>
  <c r="O417" i="1" s="1"/>
  <c r="N411" i="1"/>
  <c r="N417" i="1" s="1"/>
  <c r="T397" i="1"/>
  <c r="T403" i="1" s="1"/>
  <c r="S397" i="1"/>
  <c r="S403" i="1" s="1"/>
  <c r="R397" i="1"/>
  <c r="R403" i="1" s="1"/>
  <c r="Q397" i="1"/>
  <c r="Q403" i="1" s="1"/>
  <c r="P397" i="1"/>
  <c r="P403" i="1" s="1"/>
  <c r="O397" i="1"/>
  <c r="O403" i="1" s="1"/>
  <c r="N397" i="1"/>
  <c r="N403" i="1" s="1"/>
  <c r="T383" i="1"/>
  <c r="T389" i="1" s="1"/>
  <c r="S383" i="1"/>
  <c r="S389" i="1" s="1"/>
  <c r="R383" i="1"/>
  <c r="R389" i="1" s="1"/>
  <c r="Q383" i="1"/>
  <c r="Q389" i="1" s="1"/>
  <c r="P383" i="1"/>
  <c r="P389" i="1" s="1"/>
  <c r="O383" i="1"/>
  <c r="O389" i="1" s="1"/>
  <c r="N383" i="1"/>
  <c r="N389" i="1" s="1"/>
  <c r="T369" i="1"/>
  <c r="T375" i="1" s="1"/>
  <c r="S369" i="1"/>
  <c r="S375" i="1" s="1"/>
  <c r="R369" i="1"/>
  <c r="R375" i="1" s="1"/>
  <c r="Q369" i="1"/>
  <c r="Q375" i="1" s="1"/>
  <c r="P369" i="1"/>
  <c r="P375" i="1" s="1"/>
  <c r="O369" i="1"/>
  <c r="O375" i="1" s="1"/>
  <c r="N369" i="1"/>
  <c r="N375" i="1" s="1"/>
  <c r="T355" i="1"/>
  <c r="T361" i="1" s="1"/>
  <c r="S355" i="1"/>
  <c r="S361" i="1" s="1"/>
  <c r="R355" i="1"/>
  <c r="R361" i="1" s="1"/>
  <c r="Q355" i="1"/>
  <c r="Q361" i="1" s="1"/>
  <c r="P355" i="1"/>
  <c r="P361" i="1" s="1"/>
  <c r="O355" i="1"/>
  <c r="O361" i="1" s="1"/>
  <c r="N355" i="1"/>
  <c r="N361" i="1" s="1"/>
  <c r="T341" i="1"/>
  <c r="T347" i="1" s="1"/>
  <c r="S341" i="1"/>
  <c r="S347" i="1" s="1"/>
  <c r="R341" i="1"/>
  <c r="R347" i="1" s="1"/>
  <c r="Q341" i="1"/>
  <c r="Q347" i="1" s="1"/>
  <c r="P341" i="1"/>
  <c r="P347" i="1" s="1"/>
  <c r="O341" i="1"/>
  <c r="O347" i="1" s="1"/>
  <c r="N341" i="1"/>
  <c r="N347" i="1" s="1"/>
  <c r="T325" i="1"/>
  <c r="T331" i="1" s="1"/>
  <c r="S325" i="1"/>
  <c r="S331" i="1" s="1"/>
  <c r="R325" i="1"/>
  <c r="Q325" i="1"/>
  <c r="Q331" i="1" s="1"/>
  <c r="P325" i="1"/>
  <c r="P331" i="1" s="1"/>
  <c r="O325" i="1"/>
  <c r="O331" i="1" s="1"/>
  <c r="N325" i="1"/>
  <c r="T309" i="1"/>
  <c r="T315" i="1" s="1"/>
  <c r="S309" i="1"/>
  <c r="S315" i="1" s="1"/>
  <c r="R309" i="1"/>
  <c r="R315" i="1" s="1"/>
  <c r="Q309" i="1"/>
  <c r="Q315" i="1" s="1"/>
  <c r="P309" i="1"/>
  <c r="P315" i="1" s="1"/>
  <c r="O309" i="1"/>
  <c r="O315" i="1" s="1"/>
  <c r="N309" i="1"/>
  <c r="N315" i="1" s="1"/>
  <c r="T295" i="1"/>
  <c r="T301" i="1" s="1"/>
  <c r="S295" i="1"/>
  <c r="S301" i="1" s="1"/>
  <c r="R295" i="1"/>
  <c r="Q295" i="1"/>
  <c r="Q301" i="1" s="1"/>
  <c r="P295" i="1"/>
  <c r="P301" i="1" s="1"/>
  <c r="O295" i="1"/>
  <c r="O301" i="1" s="1"/>
  <c r="N295" i="1"/>
  <c r="T279" i="1"/>
  <c r="T285" i="1" s="1"/>
  <c r="S279" i="1"/>
  <c r="S285" i="1" s="1"/>
  <c r="R279" i="1"/>
  <c r="R285" i="1" s="1"/>
  <c r="Q279" i="1"/>
  <c r="Q285" i="1" s="1"/>
  <c r="P279" i="1"/>
  <c r="P285" i="1" s="1"/>
  <c r="O279" i="1"/>
  <c r="O285" i="1" s="1"/>
  <c r="N279" i="1"/>
  <c r="N285" i="1" s="1"/>
  <c r="T263" i="1"/>
  <c r="T269" i="1" s="1"/>
  <c r="S263" i="1"/>
  <c r="S269" i="1" s="1"/>
  <c r="R263" i="1"/>
  <c r="R269" i="1" s="1"/>
  <c r="Q263" i="1"/>
  <c r="Q269" i="1" s="1"/>
  <c r="P263" i="1"/>
  <c r="P269" i="1" s="1"/>
  <c r="O263" i="1"/>
  <c r="O269" i="1" s="1"/>
  <c r="N263" i="1"/>
  <c r="N269" i="1" s="1"/>
  <c r="T249" i="1"/>
  <c r="T255" i="1" s="1"/>
  <c r="S249" i="1"/>
  <c r="S255" i="1" s="1"/>
  <c r="R249" i="1"/>
  <c r="R255" i="1" s="1"/>
  <c r="Q249" i="1"/>
  <c r="Q255" i="1" s="1"/>
  <c r="P249" i="1"/>
  <c r="P255" i="1" s="1"/>
  <c r="O249" i="1"/>
  <c r="O255" i="1" s="1"/>
  <c r="N249" i="1"/>
  <c r="N255" i="1" s="1"/>
  <c r="T235" i="1"/>
  <c r="T241" i="1" s="1"/>
  <c r="S235" i="1"/>
  <c r="S241" i="1" s="1"/>
  <c r="R235" i="1"/>
  <c r="R241" i="1" s="1"/>
  <c r="Q235" i="1"/>
  <c r="Q241" i="1" s="1"/>
  <c r="P235" i="1"/>
  <c r="P241" i="1" s="1"/>
  <c r="O235" i="1"/>
  <c r="O241" i="1" s="1"/>
  <c r="N235" i="1"/>
  <c r="N241" i="1" s="1"/>
  <c r="T221" i="1"/>
  <c r="T227" i="1" s="1"/>
  <c r="S221" i="1"/>
  <c r="S227" i="1" s="1"/>
  <c r="R221" i="1"/>
  <c r="R227" i="1" s="1"/>
  <c r="Q221" i="1"/>
  <c r="Q227" i="1" s="1"/>
  <c r="P221" i="1"/>
  <c r="P227" i="1" s="1"/>
  <c r="O221" i="1"/>
  <c r="O227" i="1" s="1"/>
  <c r="N221" i="1"/>
  <c r="N227" i="1" s="1"/>
  <c r="T207" i="1"/>
  <c r="T213" i="1" s="1"/>
  <c r="S207" i="1"/>
  <c r="S213" i="1" s="1"/>
  <c r="R207" i="1"/>
  <c r="R213" i="1" s="1"/>
  <c r="Q207" i="1"/>
  <c r="Q213" i="1" s="1"/>
  <c r="P207" i="1"/>
  <c r="P213" i="1" s="1"/>
  <c r="O207" i="1"/>
  <c r="O213" i="1" s="1"/>
  <c r="N207" i="1"/>
  <c r="N213" i="1" s="1"/>
  <c r="T193" i="1"/>
  <c r="T199" i="1" s="1"/>
  <c r="S193" i="1"/>
  <c r="S199" i="1" s="1"/>
  <c r="R193" i="1"/>
  <c r="R199" i="1" s="1"/>
  <c r="Q193" i="1"/>
  <c r="Q199" i="1" s="1"/>
  <c r="P193" i="1"/>
  <c r="P199" i="1" s="1"/>
  <c r="O193" i="1"/>
  <c r="O199" i="1" s="1"/>
  <c r="N193" i="1"/>
  <c r="N199" i="1" s="1"/>
  <c r="T179" i="1"/>
  <c r="T185" i="1" s="1"/>
  <c r="S179" i="1"/>
  <c r="S185" i="1" s="1"/>
  <c r="R179" i="1"/>
  <c r="R185" i="1" s="1"/>
  <c r="Q179" i="1"/>
  <c r="Q185" i="1" s="1"/>
  <c r="P179" i="1"/>
  <c r="P185" i="1" s="1"/>
  <c r="O179" i="1"/>
  <c r="O185" i="1" s="1"/>
  <c r="N179" i="1"/>
  <c r="N185" i="1" s="1"/>
  <c r="T165" i="1"/>
  <c r="T171" i="1" s="1"/>
  <c r="S165" i="1"/>
  <c r="S171" i="1" s="1"/>
  <c r="R165" i="1"/>
  <c r="R171" i="1" s="1"/>
  <c r="Q165" i="1"/>
  <c r="Q171" i="1" s="1"/>
  <c r="P165" i="1"/>
  <c r="P171" i="1" s="1"/>
  <c r="O165" i="1"/>
  <c r="O171" i="1" s="1"/>
  <c r="N165" i="1"/>
  <c r="N171" i="1" s="1"/>
  <c r="T133" i="1"/>
  <c r="T139" i="1" s="1"/>
  <c r="S133" i="1"/>
  <c r="S139" i="1" s="1"/>
  <c r="R133" i="1"/>
  <c r="R139" i="1" s="1"/>
  <c r="Q133" i="1"/>
  <c r="Q139" i="1" s="1"/>
  <c r="P133" i="1"/>
  <c r="P139" i="1" s="1"/>
  <c r="O133" i="1"/>
  <c r="O139" i="1" s="1"/>
  <c r="N133" i="1"/>
  <c r="N139" i="1" s="1"/>
  <c r="T119" i="1"/>
  <c r="T125" i="1" s="1"/>
  <c r="S119" i="1"/>
  <c r="S125" i="1" s="1"/>
  <c r="R119" i="1"/>
  <c r="R125" i="1" s="1"/>
  <c r="Q119" i="1"/>
  <c r="Q125" i="1" s="1"/>
  <c r="P119" i="1"/>
  <c r="P125" i="1" s="1"/>
  <c r="O119" i="1"/>
  <c r="O125" i="1" s="1"/>
  <c r="N119" i="1"/>
  <c r="N125" i="1" s="1"/>
  <c r="T105" i="1"/>
  <c r="T111" i="1" s="1"/>
  <c r="S105" i="1"/>
  <c r="S111" i="1" s="1"/>
  <c r="R105" i="1"/>
  <c r="R111" i="1" s="1"/>
  <c r="Q105" i="1"/>
  <c r="Q111" i="1" s="1"/>
  <c r="P105" i="1"/>
  <c r="P111" i="1" s="1"/>
  <c r="O105" i="1"/>
  <c r="O111" i="1" s="1"/>
  <c r="N105" i="1"/>
  <c r="N111" i="1" s="1"/>
  <c r="T91" i="1"/>
  <c r="T97" i="1" s="1"/>
  <c r="S91" i="1"/>
  <c r="S97" i="1" s="1"/>
  <c r="R91" i="1"/>
  <c r="R97" i="1" s="1"/>
  <c r="Q91" i="1"/>
  <c r="Q97" i="1" s="1"/>
  <c r="P91" i="1"/>
  <c r="P97" i="1" s="1"/>
  <c r="O91" i="1"/>
  <c r="O97" i="1" s="1"/>
  <c r="N91" i="1"/>
  <c r="N97" i="1" s="1"/>
  <c r="T77" i="1"/>
  <c r="T83" i="1" s="1"/>
  <c r="S77" i="1"/>
  <c r="S83" i="1" s="1"/>
  <c r="R77" i="1"/>
  <c r="R83" i="1" s="1"/>
  <c r="Q77" i="1"/>
  <c r="Q83" i="1" s="1"/>
  <c r="P77" i="1"/>
  <c r="P83" i="1" s="1"/>
  <c r="O77" i="1"/>
  <c r="O83" i="1" s="1"/>
  <c r="N77" i="1"/>
  <c r="N83" i="1" s="1"/>
  <c r="T63" i="1"/>
  <c r="T69" i="1" s="1"/>
  <c r="S63" i="1"/>
  <c r="S69" i="1" s="1"/>
  <c r="R63" i="1"/>
  <c r="R69" i="1" s="1"/>
  <c r="Q63" i="1"/>
  <c r="Q69" i="1" s="1"/>
  <c r="P63" i="1"/>
  <c r="P69" i="1" s="1"/>
  <c r="O63" i="1"/>
  <c r="O69" i="1" s="1"/>
  <c r="N63" i="1"/>
  <c r="N69" i="1" s="1"/>
  <c r="T49" i="1"/>
  <c r="T55" i="1" s="1"/>
  <c r="S49" i="1"/>
  <c r="S55" i="1" s="1"/>
  <c r="R49" i="1"/>
  <c r="R55" i="1" s="1"/>
  <c r="Q49" i="1"/>
  <c r="Q55" i="1" s="1"/>
  <c r="P49" i="1"/>
  <c r="P55" i="1" s="1"/>
  <c r="O49" i="1"/>
  <c r="O55" i="1" s="1"/>
  <c r="N49" i="1"/>
  <c r="N55" i="1" s="1"/>
  <c r="S35" i="1"/>
  <c r="Q35" i="1"/>
  <c r="O35" i="1"/>
  <c r="T21" i="1"/>
  <c r="R21" i="1"/>
  <c r="P21" i="1"/>
  <c r="N21" i="1"/>
  <c r="Q464" i="1" l="1"/>
  <c r="R449" i="3"/>
  <c r="O320" i="2"/>
  <c r="O321" i="2" s="1"/>
  <c r="S320" i="2"/>
  <c r="S321" i="2" s="1"/>
  <c r="P315" i="2"/>
  <c r="T315" i="2"/>
  <c r="P320" i="2"/>
  <c r="T321" i="2"/>
  <c r="R315" i="2"/>
  <c r="N320" i="2"/>
  <c r="N321" i="2" s="1"/>
  <c r="R320" i="2"/>
  <c r="S464" i="1"/>
  <c r="O464" i="1"/>
  <c r="N447" i="1"/>
  <c r="P447" i="1"/>
  <c r="O154" i="1"/>
  <c r="S154" i="1"/>
  <c r="Q154" i="1"/>
  <c r="S21" i="1"/>
  <c r="Q21" i="1"/>
  <c r="Q27" i="1" s="1"/>
  <c r="N27" i="1"/>
  <c r="N7" i="1"/>
  <c r="N149" i="1"/>
  <c r="S7" i="1"/>
  <c r="S149" i="1"/>
  <c r="S155" i="1" s="1"/>
  <c r="Q7" i="1"/>
  <c r="Q149" i="1"/>
  <c r="O7" i="1"/>
  <c r="O149" i="1"/>
  <c r="N154" i="1"/>
  <c r="P12" i="1"/>
  <c r="P154" i="1"/>
  <c r="P155" i="1" s="1"/>
  <c r="R12" i="1"/>
  <c r="R154" i="1"/>
  <c r="R155" i="1" s="1"/>
  <c r="T12" i="1"/>
  <c r="T154" i="1"/>
  <c r="T155" i="1" s="1"/>
  <c r="O21" i="1"/>
  <c r="N35" i="1"/>
  <c r="T7" i="1"/>
  <c r="T13" i="1" s="1"/>
  <c r="R7" i="1"/>
  <c r="P7" i="1"/>
  <c r="P13" i="1" s="1"/>
  <c r="O12" i="1"/>
  <c r="O13" i="1" s="1"/>
  <c r="Q12" i="1"/>
  <c r="S12" i="1"/>
  <c r="S13" i="1" s="1"/>
  <c r="N301" i="1"/>
  <c r="R301" i="1"/>
  <c r="N331" i="1"/>
  <c r="R331" i="1"/>
  <c r="P26" i="1"/>
  <c r="P27" i="1" s="1"/>
  <c r="R26" i="1"/>
  <c r="R27" i="1" s="1"/>
  <c r="T26" i="1"/>
  <c r="T27" i="1" s="1"/>
  <c r="N40" i="1"/>
  <c r="P40" i="1"/>
  <c r="P41" i="1" s="1"/>
  <c r="R40" i="1"/>
  <c r="R41" i="1" s="1"/>
  <c r="T40" i="1"/>
  <c r="T41" i="1" s="1"/>
  <c r="O27" i="1"/>
  <c r="S27" i="1"/>
  <c r="O41" i="1"/>
  <c r="Q41" i="1"/>
  <c r="S41" i="1"/>
  <c r="R321" i="2" l="1"/>
  <c r="P321" i="2"/>
  <c r="Q13" i="1"/>
  <c r="O155" i="1"/>
  <c r="Q155" i="1"/>
  <c r="R13" i="1"/>
  <c r="N155" i="1"/>
  <c r="N41" i="1"/>
  <c r="N13" i="1"/>
</calcChain>
</file>

<file path=xl/sharedStrings.xml><?xml version="1.0" encoding="utf-8"?>
<sst xmlns="http://schemas.openxmlformats.org/spreadsheetml/2006/main" count="3749" uniqueCount="36">
  <si>
    <t xml:space="preserve"> Struktura etata šumarije/općine u m³ kr.drveta na cijeloj površini za </t>
  </si>
  <si>
    <t>šifra</t>
  </si>
  <si>
    <t>vrsta drveća</t>
  </si>
  <si>
    <t>5 do 10</t>
  </si>
  <si>
    <t>10 do 20</t>
  </si>
  <si>
    <t>20 do 30</t>
  </si>
  <si>
    <t>30 do 50</t>
  </si>
  <si>
    <t>50 do 80</t>
  </si>
  <si>
    <t>preko 80</t>
  </si>
  <si>
    <t>ukupno na cijeloj površini</t>
  </si>
  <si>
    <t>jela</t>
  </si>
  <si>
    <t>smrča</t>
  </si>
  <si>
    <t>bijeli bor</t>
  </si>
  <si>
    <t>crni bor</t>
  </si>
  <si>
    <t>četinari</t>
  </si>
  <si>
    <t>bukva</t>
  </si>
  <si>
    <t>hrast kitnjak</t>
  </si>
  <si>
    <t>plem.lišćari</t>
  </si>
  <si>
    <t>ost.tvrdi lišćari</t>
  </si>
  <si>
    <t>lišćari</t>
  </si>
  <si>
    <t>ukupno</t>
  </si>
  <si>
    <t xml:space="preserve"> Suma etata šumarije/općine u m³ kr.drveta na cijeloj površini za </t>
  </si>
  <si>
    <t>ŠGP</t>
  </si>
  <si>
    <t>Fojnica</t>
  </si>
  <si>
    <t xml:space="preserve"> Struktura etata šumarije/općine u m³ kr.drveta po hektaru</t>
  </si>
  <si>
    <t xml:space="preserve"> Struktura etata šumarije/općine u m³ kr.drvetapo hektaru </t>
  </si>
  <si>
    <t xml:space="preserve"> Struktura etata šumarije/općine u m³ kr.drveta po hektaru </t>
  </si>
  <si>
    <t xml:space="preserve"> Struktura etata šumarije/općine u m³ kr.drveta  po hektaru</t>
  </si>
  <si>
    <t xml:space="preserve"> Struktura etata šumarije/općine u m³ kr.drveta  po hektaru </t>
  </si>
  <si>
    <t xml:space="preserve"> Suma etata šumarije/općine u m³ kr.drveta  po hektaru </t>
  </si>
  <si>
    <t xml:space="preserve"> Struktura etata šumarije/općine u m³ kr.drveta  po hektaru  </t>
  </si>
  <si>
    <t xml:space="preserve"> Struktura etata šumarije/općine u m³ kr.drveta po hektaru  </t>
  </si>
  <si>
    <t>Kiseljak</t>
  </si>
  <si>
    <t>Kreševo</t>
  </si>
  <si>
    <t>UKUPNO</t>
  </si>
  <si>
    <t>UKUPNO SUMARIJA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</si>
</sst>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38"/>
      <scheme val="minor"/>
    </font>
    <font>
      <b/>
      <sz val="12"/>
      <name val="Times New Roman"/>
      <family val="1"/>
      <charset val="238"/>
    </font>
    <font>
      <sz val="12"/>
      <name val="Times New Roman"/>
      <family val="1"/>
      <charset val="238"/>
    </font>
    <font>
      <sz val="11"/>
      <color indexed="8"/>
      <name val="Times New Roman"/>
      <family val="2"/>
      <charset val="238"/>
    </font>
    <font>
      <sz val="12"/>
      <color indexed="10"/>
      <name val="Times New Roman"/>
      <family val="1"/>
      <charset val="238"/>
    </font>
  </fonts>
  <fills count="1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35">
    <xf numFmtId="0" fontId="0" fillId="0" borderId="0" xfId="0"/>
    <xf numFmtId="0" fontId="1" fillId="3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 wrapText="1"/>
    </xf>
    <xf numFmtId="16" fontId="2" fillId="2" borderId="1" xfId="0" applyNumberFormat="1" applyFont="1" applyFill="1" applyBorder="1" applyAlignment="1">
      <alignment horizontal="center" vertical="center" wrapText="1"/>
    </xf>
    <xf numFmtId="17" fontId="2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2" fontId="2" fillId="3" borderId="1" xfId="0" applyNumberFormat="1" applyFont="1" applyFill="1" applyBorder="1"/>
    <xf numFmtId="2" fontId="1" fillId="3" borderId="1" xfId="0" applyNumberFormat="1" applyFont="1" applyFill="1" applyBorder="1"/>
    <xf numFmtId="0" fontId="1" fillId="5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left" vertical="center"/>
    </xf>
    <xf numFmtId="2" fontId="1" fillId="5" borderId="1" xfId="0" applyNumberFormat="1" applyFont="1" applyFill="1" applyBorder="1" applyAlignment="1">
      <alignment vertical="center"/>
    </xf>
    <xf numFmtId="0" fontId="2" fillId="0" borderId="1" xfId="1" applyNumberFormat="1" applyFont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left" vertical="center"/>
    </xf>
    <xf numFmtId="0" fontId="1" fillId="5" borderId="1" xfId="1" applyFont="1" applyFill="1" applyBorder="1" applyAlignment="1">
      <alignment vertical="center"/>
    </xf>
    <xf numFmtId="0" fontId="1" fillId="5" borderId="1" xfId="1" applyFont="1" applyFill="1" applyBorder="1" applyAlignment="1">
      <alignment horizontal="left" vertical="center"/>
    </xf>
    <xf numFmtId="0" fontId="1" fillId="5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left" vertical="center" wrapText="1"/>
    </xf>
    <xf numFmtId="0" fontId="4" fillId="0" borderId="0" xfId="0" applyFont="1" applyFill="1"/>
    <xf numFmtId="0" fontId="4" fillId="0" borderId="0" xfId="0" applyFont="1" applyFill="1" applyBorder="1"/>
    <xf numFmtId="0" fontId="4" fillId="6" borderId="0" xfId="0" applyFont="1" applyFill="1"/>
    <xf numFmtId="0" fontId="4" fillId="0" borderId="0" xfId="0" applyFont="1"/>
    <xf numFmtId="0" fontId="2" fillId="7" borderId="0" xfId="0" applyFont="1" applyFill="1"/>
    <xf numFmtId="0" fontId="4" fillId="8" borderId="0" xfId="0" applyFont="1" applyFill="1"/>
    <xf numFmtId="0" fontId="4" fillId="9" borderId="0" xfId="0" applyFont="1" applyFill="1"/>
    <xf numFmtId="0" fontId="2" fillId="3" borderId="0" xfId="0" applyFont="1" applyFill="1"/>
    <xf numFmtId="0" fontId="4" fillId="5" borderId="0" xfId="0" applyFont="1" applyFill="1"/>
    <xf numFmtId="0" fontId="1" fillId="0" borderId="0" xfId="0" applyFont="1"/>
    <xf numFmtId="2" fontId="0" fillId="0" borderId="0" xfId="0" applyNumberFormat="1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2" fillId="6" borderId="5" xfId="0" applyFont="1" applyFill="1" applyBorder="1" applyAlignment="1">
      <alignment horizontal="center"/>
    </xf>
    <xf numFmtId="0" fontId="4" fillId="6" borderId="5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2">
    <cellStyle name="Normal" xfId="0" builtinId="0"/>
    <cellStyle name="Normal 5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574"/>
  <sheetViews>
    <sheetView tabSelected="1" zoomScale="75" zoomScaleNormal="75" workbookViewId="0">
      <selection activeCell="D2" sqref="A1:D1048576"/>
    </sheetView>
  </sheetViews>
  <sheetFormatPr defaultRowHeight="15.75" customHeight="1" x14ac:dyDescent="0.25"/>
  <cols>
    <col min="1" max="5" width="10.7109375" style="21"/>
    <col min="6" max="6" width="12" style="21" customWidth="1"/>
    <col min="7" max="7" width="11.85546875" style="21" customWidth="1"/>
    <col min="8" max="8" width="10.7109375" style="21"/>
    <col min="9" max="9" width="12.28515625" style="21" customWidth="1"/>
    <col min="10" max="10" width="10.7109375" style="21"/>
    <col min="12" max="16" width="9.140625" style="21"/>
    <col min="17" max="17" width="12" style="21" customWidth="1"/>
    <col min="18" max="18" width="11.85546875" style="21" customWidth="1"/>
    <col min="19" max="19" width="9.140625" style="21"/>
    <col min="20" max="20" width="12.28515625" style="21" customWidth="1"/>
    <col min="22" max="22" width="14.85546875" customWidth="1"/>
    <col min="23" max="23" width="13.7109375" customWidth="1"/>
    <col min="24" max="24" width="14.28515625" customWidth="1"/>
    <col min="25" max="25" width="13" customWidth="1"/>
    <col min="26" max="26" width="12.5703125" customWidth="1"/>
  </cols>
  <sheetData>
    <row r="1" spans="1:20" ht="15.75" customHeight="1" x14ac:dyDescent="0.25">
      <c r="A1" s="29" t="s">
        <v>0</v>
      </c>
      <c r="B1" s="30"/>
      <c r="C1" s="30"/>
      <c r="D1" s="30"/>
      <c r="E1" s="30"/>
      <c r="F1" s="30"/>
      <c r="G1" s="31"/>
      <c r="H1" s="1" t="s">
        <v>23</v>
      </c>
      <c r="I1" s="1">
        <v>309.72000000000003</v>
      </c>
      <c r="J1" s="25">
        <v>1113</v>
      </c>
      <c r="L1" s="29" t="s">
        <v>24</v>
      </c>
      <c r="M1" s="30"/>
      <c r="N1" s="30"/>
      <c r="O1" s="30"/>
      <c r="P1" s="30"/>
      <c r="Q1" s="30"/>
      <c r="R1" s="31"/>
      <c r="S1" s="1" t="s">
        <v>23</v>
      </c>
      <c r="T1" s="1">
        <v>309.72000000000003</v>
      </c>
    </row>
    <row r="2" spans="1:20" ht="15.75" customHeight="1" x14ac:dyDescent="0.25">
      <c r="A2" s="2" t="s">
        <v>1</v>
      </c>
      <c r="B2" s="2" t="s">
        <v>2</v>
      </c>
      <c r="C2" s="3" t="s">
        <v>3</v>
      </c>
      <c r="D2" s="4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L2" s="2" t="s">
        <v>1</v>
      </c>
      <c r="M2" s="2" t="s">
        <v>2</v>
      </c>
      <c r="N2" s="3" t="s">
        <v>3</v>
      </c>
      <c r="O2" s="4" t="s">
        <v>4</v>
      </c>
      <c r="P2" s="2" t="s">
        <v>5</v>
      </c>
      <c r="Q2" s="2" t="s">
        <v>6</v>
      </c>
      <c r="R2" s="2" t="s">
        <v>7</v>
      </c>
      <c r="S2" s="2" t="s">
        <v>8</v>
      </c>
      <c r="T2" s="2" t="s">
        <v>9</v>
      </c>
    </row>
    <row r="3" spans="1:20" ht="15.75" customHeight="1" x14ac:dyDescent="0.25">
      <c r="A3" s="5">
        <v>21</v>
      </c>
      <c r="B3" s="6" t="s">
        <v>10</v>
      </c>
      <c r="C3" s="7">
        <v>0</v>
      </c>
      <c r="D3" s="7">
        <v>0</v>
      </c>
      <c r="E3" s="7">
        <v>0</v>
      </c>
      <c r="F3" s="7">
        <v>0</v>
      </c>
      <c r="G3" s="7">
        <v>185.83200000000002</v>
      </c>
      <c r="H3" s="7">
        <v>0</v>
      </c>
      <c r="I3" s="8">
        <v>185.83200000000002</v>
      </c>
      <c r="L3" s="5">
        <v>21</v>
      </c>
      <c r="M3" s="6" t="s">
        <v>10</v>
      </c>
      <c r="N3" s="7">
        <f>C3/$I$1</f>
        <v>0</v>
      </c>
      <c r="O3" s="7">
        <f t="shared" ref="O3:T3" si="0">D3/$I$1</f>
        <v>0</v>
      </c>
      <c r="P3" s="7">
        <f t="shared" si="0"/>
        <v>0</v>
      </c>
      <c r="Q3" s="7">
        <f t="shared" si="0"/>
        <v>0</v>
      </c>
      <c r="R3" s="7">
        <f t="shared" si="0"/>
        <v>0.6</v>
      </c>
      <c r="S3" s="7">
        <f t="shared" si="0"/>
        <v>0</v>
      </c>
      <c r="T3" s="7">
        <f t="shared" si="0"/>
        <v>0.6</v>
      </c>
    </row>
    <row r="4" spans="1:20" ht="15.75" customHeight="1" x14ac:dyDescent="0.25">
      <c r="A4" s="5">
        <v>22</v>
      </c>
      <c r="B4" s="6" t="s">
        <v>11</v>
      </c>
      <c r="C4" s="7">
        <v>0</v>
      </c>
      <c r="D4" s="7">
        <v>0</v>
      </c>
      <c r="E4" s="7">
        <v>0</v>
      </c>
      <c r="F4" s="7">
        <v>0</v>
      </c>
      <c r="G4" s="7">
        <v>0</v>
      </c>
      <c r="H4" s="7">
        <v>0</v>
      </c>
      <c r="I4" s="8">
        <v>0</v>
      </c>
      <c r="L4" s="5">
        <v>22</v>
      </c>
      <c r="M4" s="6" t="s">
        <v>11</v>
      </c>
      <c r="N4" s="7">
        <f t="shared" ref="N4:N5" si="1">C4/$I$1</f>
        <v>0</v>
      </c>
      <c r="O4" s="7">
        <f t="shared" ref="O4:O6" si="2">D4/$I$1</f>
        <v>0</v>
      </c>
      <c r="P4" s="7">
        <f t="shared" ref="P4:P6" si="3">E4/$I$1</f>
        <v>0</v>
      </c>
      <c r="Q4" s="7">
        <f t="shared" ref="Q4:Q6" si="4">F4/$I$1</f>
        <v>0</v>
      </c>
      <c r="R4" s="7">
        <f t="shared" ref="R4:R6" si="5">G4/$I$1</f>
        <v>0</v>
      </c>
      <c r="S4" s="7">
        <f t="shared" ref="S4:S6" si="6">H4/$I$1</f>
        <v>0</v>
      </c>
      <c r="T4" s="7">
        <f t="shared" ref="T4:T6" si="7">I4/$I$1</f>
        <v>0</v>
      </c>
    </row>
    <row r="5" spans="1:20" ht="15.75" customHeight="1" x14ac:dyDescent="0.25">
      <c r="A5" s="5">
        <v>23</v>
      </c>
      <c r="B5" s="6" t="s">
        <v>12</v>
      </c>
      <c r="C5" s="7">
        <v>0</v>
      </c>
      <c r="D5" s="7">
        <v>0</v>
      </c>
      <c r="E5" s="7">
        <v>0</v>
      </c>
      <c r="F5" s="7">
        <v>0</v>
      </c>
      <c r="G5" s="7">
        <v>0</v>
      </c>
      <c r="H5" s="7">
        <v>0</v>
      </c>
      <c r="I5" s="8">
        <v>0</v>
      </c>
      <c r="L5" s="5">
        <v>23</v>
      </c>
      <c r="M5" s="6" t="s">
        <v>12</v>
      </c>
      <c r="N5" s="7">
        <f t="shared" si="1"/>
        <v>0</v>
      </c>
      <c r="O5" s="7">
        <f t="shared" si="2"/>
        <v>0</v>
      </c>
      <c r="P5" s="7">
        <f t="shared" si="3"/>
        <v>0</v>
      </c>
      <c r="Q5" s="7">
        <f t="shared" si="4"/>
        <v>0</v>
      </c>
      <c r="R5" s="7">
        <f t="shared" si="5"/>
        <v>0</v>
      </c>
      <c r="S5" s="7">
        <f t="shared" si="6"/>
        <v>0</v>
      </c>
      <c r="T5" s="7">
        <f t="shared" si="7"/>
        <v>0</v>
      </c>
    </row>
    <row r="6" spans="1:20" ht="15.75" customHeight="1" x14ac:dyDescent="0.25">
      <c r="A6" s="5">
        <v>24</v>
      </c>
      <c r="B6" s="6" t="s">
        <v>13</v>
      </c>
      <c r="C6" s="7">
        <v>0</v>
      </c>
      <c r="D6" s="7">
        <v>0</v>
      </c>
      <c r="E6" s="7">
        <v>0</v>
      </c>
      <c r="F6" s="7">
        <v>0</v>
      </c>
      <c r="G6" s="7">
        <v>0</v>
      </c>
      <c r="H6" s="7">
        <v>0</v>
      </c>
      <c r="I6" s="8">
        <v>0</v>
      </c>
      <c r="L6" s="5">
        <v>24</v>
      </c>
      <c r="M6" s="6" t="s">
        <v>13</v>
      </c>
      <c r="N6" s="7">
        <f>C6/$I$1</f>
        <v>0</v>
      </c>
      <c r="O6" s="7">
        <f t="shared" si="2"/>
        <v>0</v>
      </c>
      <c r="P6" s="7">
        <f t="shared" si="3"/>
        <v>0</v>
      </c>
      <c r="Q6" s="7">
        <f t="shared" si="4"/>
        <v>0</v>
      </c>
      <c r="R6" s="7">
        <f t="shared" si="5"/>
        <v>0</v>
      </c>
      <c r="S6" s="7">
        <f t="shared" si="6"/>
        <v>0</v>
      </c>
      <c r="T6" s="7">
        <f t="shared" si="7"/>
        <v>0</v>
      </c>
    </row>
    <row r="7" spans="1:20" ht="15.75" customHeight="1" x14ac:dyDescent="0.25">
      <c r="A7" s="9"/>
      <c r="B7" s="10" t="s">
        <v>14</v>
      </c>
      <c r="C7" s="11">
        <v>0</v>
      </c>
      <c r="D7" s="11">
        <v>0</v>
      </c>
      <c r="E7" s="11">
        <v>0</v>
      </c>
      <c r="F7" s="11">
        <v>0</v>
      </c>
      <c r="G7" s="11">
        <v>185.83200000000002</v>
      </c>
      <c r="H7" s="11">
        <v>0</v>
      </c>
      <c r="I7" s="11">
        <v>185.83200000000002</v>
      </c>
      <c r="J7" s="26"/>
      <c r="L7" s="9"/>
      <c r="M7" s="10" t="s">
        <v>14</v>
      </c>
      <c r="N7" s="11">
        <f>SUM(N3:N6)</f>
        <v>0</v>
      </c>
      <c r="O7" s="11">
        <f t="shared" ref="O7:T7" si="8">SUM(O3:O6)</f>
        <v>0</v>
      </c>
      <c r="P7" s="11">
        <f t="shared" si="8"/>
        <v>0</v>
      </c>
      <c r="Q7" s="11">
        <f t="shared" si="8"/>
        <v>0</v>
      </c>
      <c r="R7" s="11">
        <f t="shared" si="8"/>
        <v>0.6</v>
      </c>
      <c r="S7" s="11">
        <f t="shared" si="8"/>
        <v>0</v>
      </c>
      <c r="T7" s="11">
        <f t="shared" si="8"/>
        <v>0.6</v>
      </c>
    </row>
    <row r="8" spans="1:20" ht="15.75" customHeight="1" x14ac:dyDescent="0.25">
      <c r="A8" s="12">
        <v>41</v>
      </c>
      <c r="B8" s="13" t="s">
        <v>15</v>
      </c>
      <c r="C8" s="7">
        <v>8.9529561269403555</v>
      </c>
      <c r="D8" s="7">
        <v>186.11561595116601</v>
      </c>
      <c r="E8" s="7">
        <v>1053.1745199406414</v>
      </c>
      <c r="F8" s="7">
        <v>3008.2095763673151</v>
      </c>
      <c r="G8" s="7">
        <v>1925.0262433491012</v>
      </c>
      <c r="H8" s="7">
        <v>143.74425206792438</v>
      </c>
      <c r="I8" s="8">
        <v>6325.2231638030889</v>
      </c>
      <c r="L8" s="12">
        <v>41</v>
      </c>
      <c r="M8" s="13" t="s">
        <v>15</v>
      </c>
      <c r="N8" s="7">
        <f>C8/$I$1</f>
        <v>2.8906612833980223E-2</v>
      </c>
      <c r="O8" s="7">
        <f t="shared" ref="O8:T8" si="9">D8/$I$1</f>
        <v>0.60091571726451631</v>
      </c>
      <c r="P8" s="7">
        <f t="shared" si="9"/>
        <v>3.4004084978065392</v>
      </c>
      <c r="Q8" s="7">
        <f t="shared" si="9"/>
        <v>9.7126745975956172</v>
      </c>
      <c r="R8" s="7">
        <f t="shared" si="9"/>
        <v>6.2153759632865198</v>
      </c>
      <c r="S8" s="7">
        <f t="shared" si="9"/>
        <v>0.46411033213200426</v>
      </c>
      <c r="T8" s="7">
        <f t="shared" si="9"/>
        <v>20.42239172091918</v>
      </c>
    </row>
    <row r="9" spans="1:20" ht="15.75" customHeight="1" x14ac:dyDescent="0.25">
      <c r="A9" s="12">
        <v>43</v>
      </c>
      <c r="B9" s="13" t="s">
        <v>16</v>
      </c>
      <c r="C9" s="7">
        <v>0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8">
        <v>0</v>
      </c>
      <c r="L9" s="12">
        <v>43</v>
      </c>
      <c r="M9" s="13" t="s">
        <v>16</v>
      </c>
      <c r="N9" s="7">
        <f t="shared" ref="N9:N11" si="10">C9/$I$1</f>
        <v>0</v>
      </c>
      <c r="O9" s="7">
        <f t="shared" ref="O9:O11" si="11">D9/$I$1</f>
        <v>0</v>
      </c>
      <c r="P9" s="7">
        <f t="shared" ref="P9:P11" si="12">E9/$I$1</f>
        <v>0</v>
      </c>
      <c r="Q9" s="7">
        <f t="shared" ref="Q9:Q11" si="13">F9/$I$1</f>
        <v>0</v>
      </c>
      <c r="R9" s="7">
        <f t="shared" ref="R9:R11" si="14">G9/$I$1</f>
        <v>0</v>
      </c>
      <c r="S9" s="7">
        <f t="shared" ref="S9:S11" si="15">H9/$I$1</f>
        <v>0</v>
      </c>
      <c r="T9" s="7">
        <f t="shared" ref="T9:T11" si="16">I9/$I$1</f>
        <v>0</v>
      </c>
    </row>
    <row r="10" spans="1:20" ht="15.75" customHeight="1" x14ac:dyDescent="0.25">
      <c r="A10" s="12">
        <v>44</v>
      </c>
      <c r="B10" s="13" t="s">
        <v>17</v>
      </c>
      <c r="C10" s="7">
        <v>0</v>
      </c>
      <c r="D10" s="7">
        <v>0</v>
      </c>
      <c r="E10" s="7">
        <v>0</v>
      </c>
      <c r="F10" s="7">
        <v>0</v>
      </c>
      <c r="G10" s="7">
        <v>0</v>
      </c>
      <c r="H10" s="7">
        <v>0</v>
      </c>
      <c r="I10" s="8">
        <v>0</v>
      </c>
      <c r="L10" s="12">
        <v>44</v>
      </c>
      <c r="M10" s="13" t="s">
        <v>17</v>
      </c>
      <c r="N10" s="7">
        <f t="shared" si="10"/>
        <v>0</v>
      </c>
      <c r="O10" s="7">
        <f t="shared" si="11"/>
        <v>0</v>
      </c>
      <c r="P10" s="7">
        <f t="shared" si="12"/>
        <v>0</v>
      </c>
      <c r="Q10" s="7">
        <f t="shared" si="13"/>
        <v>0</v>
      </c>
      <c r="R10" s="7">
        <f t="shared" si="14"/>
        <v>0</v>
      </c>
      <c r="S10" s="7">
        <f t="shared" si="15"/>
        <v>0</v>
      </c>
      <c r="T10" s="7">
        <f t="shared" si="16"/>
        <v>0</v>
      </c>
    </row>
    <row r="11" spans="1:20" ht="15.75" customHeight="1" x14ac:dyDescent="0.25">
      <c r="A11" s="12">
        <v>46</v>
      </c>
      <c r="B11" s="13" t="s">
        <v>18</v>
      </c>
      <c r="C11" s="7">
        <v>0</v>
      </c>
      <c r="D11" s="7">
        <v>0</v>
      </c>
      <c r="E11" s="7">
        <v>0</v>
      </c>
      <c r="F11" s="7">
        <v>0</v>
      </c>
      <c r="G11" s="7">
        <v>0</v>
      </c>
      <c r="H11" s="7">
        <v>101.46683616943612</v>
      </c>
      <c r="I11" s="8">
        <v>101.46683616943612</v>
      </c>
      <c r="L11" s="12">
        <v>46</v>
      </c>
      <c r="M11" s="13" t="s">
        <v>18</v>
      </c>
      <c r="N11" s="7">
        <f t="shared" si="10"/>
        <v>0</v>
      </c>
      <c r="O11" s="7">
        <f t="shared" si="11"/>
        <v>0</v>
      </c>
      <c r="P11" s="7">
        <f t="shared" si="12"/>
        <v>0</v>
      </c>
      <c r="Q11" s="7">
        <f t="shared" si="13"/>
        <v>0</v>
      </c>
      <c r="R11" s="7">
        <f t="shared" si="14"/>
        <v>0</v>
      </c>
      <c r="S11" s="7">
        <f t="shared" si="15"/>
        <v>0.32760827899210937</v>
      </c>
      <c r="T11" s="7">
        <f t="shared" si="16"/>
        <v>0.32760827899210937</v>
      </c>
    </row>
    <row r="12" spans="1:20" ht="15.75" customHeight="1" x14ac:dyDescent="0.25">
      <c r="A12" s="14"/>
      <c r="B12" s="15" t="s">
        <v>19</v>
      </c>
      <c r="C12" s="11">
        <v>8.9529561269403555</v>
      </c>
      <c r="D12" s="11">
        <v>186.11561595116601</v>
      </c>
      <c r="E12" s="11">
        <v>1053.1745199406414</v>
      </c>
      <c r="F12" s="11">
        <v>3008.2095763673151</v>
      </c>
      <c r="G12" s="11">
        <v>1925.0262433491012</v>
      </c>
      <c r="H12" s="11">
        <v>245.21108823736051</v>
      </c>
      <c r="I12" s="11">
        <v>6426.6899999725247</v>
      </c>
      <c r="J12" s="26"/>
      <c r="L12" s="14"/>
      <c r="M12" s="15" t="s">
        <v>19</v>
      </c>
      <c r="N12" s="11">
        <f>SUM(N8:N11)</f>
        <v>2.8906612833980223E-2</v>
      </c>
      <c r="O12" s="11">
        <f t="shared" ref="O12" si="17">SUM(O8:O11)</f>
        <v>0.60091571726451631</v>
      </c>
      <c r="P12" s="11">
        <f t="shared" ref="P12" si="18">SUM(P8:P11)</f>
        <v>3.4004084978065392</v>
      </c>
      <c r="Q12" s="11">
        <f t="shared" ref="Q12" si="19">SUM(Q8:Q11)</f>
        <v>9.7126745975956172</v>
      </c>
      <c r="R12" s="11">
        <f t="shared" ref="R12" si="20">SUM(R8:R11)</f>
        <v>6.2153759632865198</v>
      </c>
      <c r="S12" s="11">
        <f t="shared" ref="S12" si="21">SUM(S8:S11)</f>
        <v>0.79171861112411368</v>
      </c>
      <c r="T12" s="11">
        <f t="shared" ref="T12" si="22">SUM(T8:T11)</f>
        <v>20.749999999911289</v>
      </c>
    </row>
    <row r="13" spans="1:20" ht="15.75" customHeight="1" x14ac:dyDescent="0.25">
      <c r="A13" s="16"/>
      <c r="B13" s="17" t="s">
        <v>20</v>
      </c>
      <c r="C13" s="11">
        <v>8.9529561269403555</v>
      </c>
      <c r="D13" s="11">
        <v>186.11561595116601</v>
      </c>
      <c r="E13" s="11">
        <v>1053.1745199406414</v>
      </c>
      <c r="F13" s="11">
        <v>3008.2095763673151</v>
      </c>
      <c r="G13" s="11">
        <v>2110.858243349101</v>
      </c>
      <c r="H13" s="11">
        <v>245.21108823736051</v>
      </c>
      <c r="I13" s="11">
        <v>6612.521999972525</v>
      </c>
      <c r="L13" s="16"/>
      <c r="M13" s="17" t="s">
        <v>20</v>
      </c>
      <c r="N13" s="11">
        <f>N7+N12</f>
        <v>2.8906612833980223E-2</v>
      </c>
      <c r="O13" s="11">
        <f t="shared" ref="O13:T13" si="23">O7+O12</f>
        <v>0.60091571726451631</v>
      </c>
      <c r="P13" s="11">
        <f t="shared" si="23"/>
        <v>3.4004084978065392</v>
      </c>
      <c r="Q13" s="11">
        <f t="shared" si="23"/>
        <v>9.7126745975956172</v>
      </c>
      <c r="R13" s="11">
        <f t="shared" si="23"/>
        <v>6.8153759632865194</v>
      </c>
      <c r="S13" s="11">
        <f t="shared" si="23"/>
        <v>0.79171861112411368</v>
      </c>
      <c r="T13" s="11">
        <f t="shared" si="23"/>
        <v>21.34999999991129</v>
      </c>
    </row>
    <row r="14" spans="1:20" ht="15.75" customHeight="1" x14ac:dyDescent="0.25">
      <c r="A14" s="18"/>
      <c r="B14" s="18"/>
      <c r="C14" s="18"/>
      <c r="D14" s="18"/>
      <c r="E14" s="18"/>
      <c r="F14" s="18"/>
      <c r="G14" s="18"/>
      <c r="H14" s="18"/>
      <c r="I14" s="18"/>
      <c r="J14" s="18"/>
      <c r="L14" s="18"/>
      <c r="M14" s="18"/>
      <c r="N14" s="18"/>
      <c r="O14" s="18"/>
      <c r="P14" s="18"/>
      <c r="Q14" s="18"/>
      <c r="R14" s="18"/>
      <c r="S14" s="18"/>
      <c r="T14" s="18"/>
    </row>
    <row r="15" spans="1:20" ht="15.75" customHeight="1" x14ac:dyDescent="0.25">
      <c r="A15" s="29" t="s">
        <v>0</v>
      </c>
      <c r="B15" s="30"/>
      <c r="C15" s="30"/>
      <c r="D15" s="30"/>
      <c r="E15" s="30"/>
      <c r="F15" s="30"/>
      <c r="G15" s="31"/>
      <c r="H15" s="1" t="s">
        <v>23</v>
      </c>
      <c r="I15" s="1">
        <v>462.64</v>
      </c>
      <c r="J15" s="25">
        <v>1114</v>
      </c>
      <c r="L15" s="29" t="s">
        <v>24</v>
      </c>
      <c r="M15" s="30"/>
      <c r="N15" s="30"/>
      <c r="O15" s="30"/>
      <c r="P15" s="30"/>
      <c r="Q15" s="30"/>
      <c r="R15" s="31"/>
      <c r="S15" s="1" t="s">
        <v>23</v>
      </c>
      <c r="T15" s="1">
        <v>462.64</v>
      </c>
    </row>
    <row r="16" spans="1:20" ht="15.75" customHeight="1" x14ac:dyDescent="0.25">
      <c r="A16" s="2" t="s">
        <v>1</v>
      </c>
      <c r="B16" s="2" t="s">
        <v>2</v>
      </c>
      <c r="C16" s="3" t="s">
        <v>3</v>
      </c>
      <c r="D16" s="4" t="s">
        <v>4</v>
      </c>
      <c r="E16" s="2" t="s">
        <v>5</v>
      </c>
      <c r="F16" s="2" t="s">
        <v>6</v>
      </c>
      <c r="G16" s="2" t="s">
        <v>7</v>
      </c>
      <c r="H16" s="2" t="s">
        <v>8</v>
      </c>
      <c r="I16" s="2" t="s">
        <v>9</v>
      </c>
      <c r="L16" s="2" t="s">
        <v>1</v>
      </c>
      <c r="M16" s="2" t="s">
        <v>2</v>
      </c>
      <c r="N16" s="3" t="s">
        <v>3</v>
      </c>
      <c r="O16" s="4" t="s">
        <v>4</v>
      </c>
      <c r="P16" s="2" t="s">
        <v>5</v>
      </c>
      <c r="Q16" s="2" t="s">
        <v>6</v>
      </c>
      <c r="R16" s="2" t="s">
        <v>7</v>
      </c>
      <c r="S16" s="2" t="s">
        <v>8</v>
      </c>
      <c r="T16" s="2" t="s">
        <v>9</v>
      </c>
    </row>
    <row r="17" spans="1:20" ht="15.75" customHeight="1" x14ac:dyDescent="0.25">
      <c r="A17" s="5">
        <v>21</v>
      </c>
      <c r="B17" s="6" t="s">
        <v>10</v>
      </c>
      <c r="C17" s="7">
        <v>8.0931568300186125</v>
      </c>
      <c r="D17" s="7">
        <v>33.23186059168119</v>
      </c>
      <c r="E17" s="7">
        <v>117.79523824458367</v>
      </c>
      <c r="F17" s="7">
        <v>0</v>
      </c>
      <c r="G17" s="7">
        <v>55.396210193687388</v>
      </c>
      <c r="H17" s="7">
        <v>0</v>
      </c>
      <c r="I17" s="8">
        <v>214.51646585997085</v>
      </c>
      <c r="L17" s="5">
        <v>21</v>
      </c>
      <c r="M17" s="6" t="s">
        <v>10</v>
      </c>
      <c r="N17" s="7">
        <f>C17/$I$15</f>
        <v>1.749342216414191E-2</v>
      </c>
      <c r="O17" s="7">
        <f t="shared" ref="O17:T17" si="24">D17/$I$15</f>
        <v>7.1830928133497299E-2</v>
      </c>
      <c r="P17" s="7">
        <f t="shared" si="24"/>
        <v>0.25461533426548433</v>
      </c>
      <c r="Q17" s="7">
        <f t="shared" si="24"/>
        <v>0</v>
      </c>
      <c r="R17" s="7">
        <f t="shared" si="24"/>
        <v>0.11973934418486812</v>
      </c>
      <c r="S17" s="7">
        <f t="shared" si="24"/>
        <v>0</v>
      </c>
      <c r="T17" s="7">
        <f t="shared" si="24"/>
        <v>0.46367902874799166</v>
      </c>
    </row>
    <row r="18" spans="1:20" ht="15.75" customHeight="1" x14ac:dyDescent="0.25">
      <c r="A18" s="5">
        <v>22</v>
      </c>
      <c r="B18" s="6" t="s">
        <v>11</v>
      </c>
      <c r="C18" s="7">
        <v>8.2755645817008912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8">
        <v>8.2755645817008912</v>
      </c>
      <c r="L18" s="5">
        <v>22</v>
      </c>
      <c r="M18" s="6" t="s">
        <v>11</v>
      </c>
      <c r="N18" s="7">
        <f t="shared" ref="N18:N20" si="25">C18/$I$15</f>
        <v>1.7887697954567031E-2</v>
      </c>
      <c r="O18" s="7">
        <f t="shared" ref="O18:O20" si="26">D18/$I$15</f>
        <v>0</v>
      </c>
      <c r="P18" s="7">
        <f t="shared" ref="P18:P20" si="27">E18/$I$15</f>
        <v>0</v>
      </c>
      <c r="Q18" s="7">
        <f t="shared" ref="Q18:Q20" si="28">F18/$I$15</f>
        <v>0</v>
      </c>
      <c r="R18" s="7">
        <f t="shared" ref="R18:R20" si="29">G18/$I$15</f>
        <v>0</v>
      </c>
      <c r="S18" s="7">
        <f t="shared" ref="S18:S20" si="30">H18/$I$15</f>
        <v>0</v>
      </c>
      <c r="T18" s="7">
        <f t="shared" ref="T18:T20" si="31">I18/$I$15</f>
        <v>1.7887697954567031E-2</v>
      </c>
    </row>
    <row r="19" spans="1:20" ht="15.75" customHeight="1" x14ac:dyDescent="0.25">
      <c r="A19" s="5">
        <v>23</v>
      </c>
      <c r="B19" s="6" t="s">
        <v>12</v>
      </c>
      <c r="C19" s="7">
        <v>0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8">
        <v>0</v>
      </c>
      <c r="L19" s="5">
        <v>23</v>
      </c>
      <c r="M19" s="6" t="s">
        <v>12</v>
      </c>
      <c r="N19" s="7">
        <f t="shared" si="25"/>
        <v>0</v>
      </c>
      <c r="O19" s="7">
        <f t="shared" si="26"/>
        <v>0</v>
      </c>
      <c r="P19" s="7">
        <f t="shared" si="27"/>
        <v>0</v>
      </c>
      <c r="Q19" s="7">
        <f t="shared" si="28"/>
        <v>0</v>
      </c>
      <c r="R19" s="7">
        <f t="shared" si="29"/>
        <v>0</v>
      </c>
      <c r="S19" s="7">
        <f t="shared" si="30"/>
        <v>0</v>
      </c>
      <c r="T19" s="7">
        <f t="shared" si="31"/>
        <v>0</v>
      </c>
    </row>
    <row r="20" spans="1:20" ht="15.75" customHeight="1" x14ac:dyDescent="0.25">
      <c r="A20" s="5">
        <v>24</v>
      </c>
      <c r="B20" s="6" t="s">
        <v>13</v>
      </c>
      <c r="C20" s="7">
        <v>0</v>
      </c>
      <c r="D20" s="7">
        <v>0</v>
      </c>
      <c r="E20" s="7">
        <v>0</v>
      </c>
      <c r="F20" s="7">
        <v>0</v>
      </c>
      <c r="G20" s="7">
        <v>0</v>
      </c>
      <c r="H20" s="7">
        <v>0</v>
      </c>
      <c r="I20" s="8">
        <v>0</v>
      </c>
      <c r="L20" s="5">
        <v>24</v>
      </c>
      <c r="M20" s="6" t="s">
        <v>13</v>
      </c>
      <c r="N20" s="7">
        <f t="shared" si="25"/>
        <v>0</v>
      </c>
      <c r="O20" s="7">
        <f t="shared" si="26"/>
        <v>0</v>
      </c>
      <c r="P20" s="7">
        <f t="shared" si="27"/>
        <v>0</v>
      </c>
      <c r="Q20" s="7">
        <f t="shared" si="28"/>
        <v>0</v>
      </c>
      <c r="R20" s="7">
        <f t="shared" si="29"/>
        <v>0</v>
      </c>
      <c r="S20" s="7">
        <f t="shared" si="30"/>
        <v>0</v>
      </c>
      <c r="T20" s="7">
        <f t="shared" si="31"/>
        <v>0</v>
      </c>
    </row>
    <row r="21" spans="1:20" ht="15.75" customHeight="1" x14ac:dyDescent="0.25">
      <c r="A21" s="9"/>
      <c r="B21" s="10" t="s">
        <v>14</v>
      </c>
      <c r="C21" s="11">
        <v>16.368721411719505</v>
      </c>
      <c r="D21" s="11">
        <v>33.23186059168119</v>
      </c>
      <c r="E21" s="11">
        <v>117.79523824458367</v>
      </c>
      <c r="F21" s="11">
        <v>0</v>
      </c>
      <c r="G21" s="11">
        <v>55.396210193687388</v>
      </c>
      <c r="H21" s="11">
        <v>0</v>
      </c>
      <c r="I21" s="11">
        <v>222.79203044167173</v>
      </c>
      <c r="J21" s="26"/>
      <c r="L21" s="9"/>
      <c r="M21" s="10" t="s">
        <v>14</v>
      </c>
      <c r="N21" s="11">
        <f>SUM(N17:N20)</f>
        <v>3.5381120118708941E-2</v>
      </c>
      <c r="O21" s="11">
        <f t="shared" ref="O21" si="32">SUM(O17:O20)</f>
        <v>7.1830928133497299E-2</v>
      </c>
      <c r="P21" s="11">
        <f t="shared" ref="P21" si="33">SUM(P17:P20)</f>
        <v>0.25461533426548433</v>
      </c>
      <c r="Q21" s="11">
        <f t="shared" ref="Q21" si="34">SUM(Q17:Q20)</f>
        <v>0</v>
      </c>
      <c r="R21" s="11">
        <f t="shared" ref="R21" si="35">SUM(R17:R20)</f>
        <v>0.11973934418486812</v>
      </c>
      <c r="S21" s="11">
        <f t="shared" ref="S21" si="36">SUM(S17:S20)</f>
        <v>0</v>
      </c>
      <c r="T21" s="11">
        <f t="shared" ref="T21" si="37">SUM(T17:T20)</f>
        <v>0.48156672670255868</v>
      </c>
    </row>
    <row r="22" spans="1:20" ht="15.75" customHeight="1" x14ac:dyDescent="0.25">
      <c r="A22" s="12">
        <v>41</v>
      </c>
      <c r="B22" s="13" t="s">
        <v>15</v>
      </c>
      <c r="C22" s="7">
        <v>1.7284434622550782</v>
      </c>
      <c r="D22" s="7">
        <v>57.449243085529197</v>
      </c>
      <c r="E22" s="7">
        <v>99.817500760816117</v>
      </c>
      <c r="F22" s="7">
        <v>2114.6041222445119</v>
      </c>
      <c r="G22" s="7">
        <v>3802.1364877861533</v>
      </c>
      <c r="H22" s="7">
        <v>218.25457534422722</v>
      </c>
      <c r="I22" s="8">
        <v>6293.9903726834928</v>
      </c>
      <c r="L22" s="12">
        <v>41</v>
      </c>
      <c r="M22" s="13" t="s">
        <v>15</v>
      </c>
      <c r="N22" s="7">
        <f>C22/$I$15</f>
        <v>3.7360441428650314E-3</v>
      </c>
      <c r="O22" s="7">
        <f t="shared" ref="O22:O25" si="38">D22/$I$15</f>
        <v>0.12417699093361836</v>
      </c>
      <c r="P22" s="7">
        <f t="shared" ref="P22:P25" si="39">E22/$I$15</f>
        <v>0.21575631324748426</v>
      </c>
      <c r="Q22" s="7">
        <f t="shared" ref="Q22:Q25" si="40">F22/$I$15</f>
        <v>4.5707334477012624</v>
      </c>
      <c r="R22" s="7">
        <f t="shared" ref="R22:R25" si="41">G22/$I$15</f>
        <v>8.218347933136247</v>
      </c>
      <c r="S22" s="7">
        <f t="shared" ref="S22:S25" si="42">H22/$I$15</f>
        <v>0.47175898180924092</v>
      </c>
      <c r="T22" s="7">
        <f t="shared" ref="T22:T25" si="43">I22/$I$15</f>
        <v>13.604509710970717</v>
      </c>
    </row>
    <row r="23" spans="1:20" ht="15.75" customHeight="1" x14ac:dyDescent="0.25">
      <c r="A23" s="12">
        <v>43</v>
      </c>
      <c r="B23" s="13" t="s">
        <v>16</v>
      </c>
      <c r="C23" s="7">
        <v>0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8">
        <v>0</v>
      </c>
      <c r="L23" s="12">
        <v>43</v>
      </c>
      <c r="M23" s="13" t="s">
        <v>16</v>
      </c>
      <c r="N23" s="7">
        <f t="shared" ref="N23:N25" si="44">C23/$I$15</f>
        <v>0</v>
      </c>
      <c r="O23" s="7">
        <f t="shared" si="38"/>
        <v>0</v>
      </c>
      <c r="P23" s="7">
        <f t="shared" si="39"/>
        <v>0</v>
      </c>
      <c r="Q23" s="7">
        <f t="shared" si="40"/>
        <v>0</v>
      </c>
      <c r="R23" s="7">
        <f t="shared" si="41"/>
        <v>0</v>
      </c>
      <c r="S23" s="7">
        <f t="shared" si="42"/>
        <v>0</v>
      </c>
      <c r="T23" s="7">
        <f t="shared" si="43"/>
        <v>0</v>
      </c>
    </row>
    <row r="24" spans="1:20" ht="15.75" customHeight="1" x14ac:dyDescent="0.25">
      <c r="A24" s="12">
        <v>44</v>
      </c>
      <c r="B24" s="13" t="s">
        <v>17</v>
      </c>
      <c r="C24" s="7">
        <v>0</v>
      </c>
      <c r="D24" s="7">
        <v>10.065509333755786</v>
      </c>
      <c r="E24" s="7">
        <v>36.440573094837653</v>
      </c>
      <c r="F24" s="7">
        <v>0</v>
      </c>
      <c r="G24" s="7">
        <v>0</v>
      </c>
      <c r="H24" s="7">
        <v>0</v>
      </c>
      <c r="I24" s="8">
        <v>46.506082428593437</v>
      </c>
      <c r="L24" s="12">
        <v>44</v>
      </c>
      <c r="M24" s="13" t="s">
        <v>17</v>
      </c>
      <c r="N24" s="7">
        <f t="shared" si="44"/>
        <v>0</v>
      </c>
      <c r="O24" s="7">
        <f t="shared" si="38"/>
        <v>2.1756677619219667E-2</v>
      </c>
      <c r="P24" s="7">
        <f t="shared" si="39"/>
        <v>7.8766585454862648E-2</v>
      </c>
      <c r="Q24" s="7">
        <f t="shared" si="40"/>
        <v>0</v>
      </c>
      <c r="R24" s="7">
        <f t="shared" si="41"/>
        <v>0</v>
      </c>
      <c r="S24" s="7">
        <f t="shared" si="42"/>
        <v>0</v>
      </c>
      <c r="T24" s="7">
        <f t="shared" si="43"/>
        <v>0.10052326307408231</v>
      </c>
    </row>
    <row r="25" spans="1:20" ht="15.75" customHeight="1" x14ac:dyDescent="0.25">
      <c r="A25" s="12">
        <v>46</v>
      </c>
      <c r="B25" s="13" t="s">
        <v>18</v>
      </c>
      <c r="C25" s="7">
        <v>10.705599410443726</v>
      </c>
      <c r="D25" s="7">
        <v>10.836471366315894</v>
      </c>
      <c r="E25" s="7">
        <v>26.006959638982931</v>
      </c>
      <c r="F25" s="7">
        <v>0</v>
      </c>
      <c r="G25" s="7">
        <v>0</v>
      </c>
      <c r="H25" s="7">
        <v>0</v>
      </c>
      <c r="I25" s="8">
        <v>47.54903041574255</v>
      </c>
      <c r="L25" s="12">
        <v>46</v>
      </c>
      <c r="M25" s="13" t="s">
        <v>18</v>
      </c>
      <c r="N25" s="7">
        <f t="shared" si="44"/>
        <v>2.3140237356138092E-2</v>
      </c>
      <c r="O25" s="7">
        <f t="shared" si="38"/>
        <v>2.3423118118441756E-2</v>
      </c>
      <c r="P25" s="7">
        <f t="shared" si="39"/>
        <v>5.6214247879523886E-2</v>
      </c>
      <c r="Q25" s="7">
        <f t="shared" si="40"/>
        <v>0</v>
      </c>
      <c r="R25" s="7">
        <f t="shared" si="41"/>
        <v>0</v>
      </c>
      <c r="S25" s="7">
        <f t="shared" si="42"/>
        <v>0</v>
      </c>
      <c r="T25" s="7">
        <f t="shared" si="43"/>
        <v>0.10277760335410373</v>
      </c>
    </row>
    <row r="26" spans="1:20" ht="15.75" customHeight="1" x14ac:dyDescent="0.25">
      <c r="A26" s="14"/>
      <c r="B26" s="15" t="s">
        <v>19</v>
      </c>
      <c r="C26" s="11">
        <v>12.434042872698804</v>
      </c>
      <c r="D26" s="11">
        <v>78.35122378560088</v>
      </c>
      <c r="E26" s="11">
        <v>162.2650334946367</v>
      </c>
      <c r="F26" s="11">
        <v>2114.6041222445119</v>
      </c>
      <c r="G26" s="11">
        <v>3802.1364877861533</v>
      </c>
      <c r="H26" s="11">
        <v>218.25457534422722</v>
      </c>
      <c r="I26" s="11">
        <v>6388.0454855278294</v>
      </c>
      <c r="J26" s="26"/>
      <c r="L26" s="14"/>
      <c r="M26" s="15" t="s">
        <v>19</v>
      </c>
      <c r="N26" s="11">
        <f>SUM(N22:N25)</f>
        <v>2.6876281499003125E-2</v>
      </c>
      <c r="O26" s="11">
        <f t="shared" ref="O26" si="45">SUM(O22:O25)</f>
        <v>0.16935678667127979</v>
      </c>
      <c r="P26" s="11">
        <f t="shared" ref="P26" si="46">SUM(P22:P25)</f>
        <v>0.35073714658187083</v>
      </c>
      <c r="Q26" s="11">
        <f t="shared" ref="Q26" si="47">SUM(Q22:Q25)</f>
        <v>4.5707334477012624</v>
      </c>
      <c r="R26" s="11">
        <f t="shared" ref="R26" si="48">SUM(R22:R25)</f>
        <v>8.218347933136247</v>
      </c>
      <c r="S26" s="11">
        <f t="shared" ref="S26" si="49">SUM(S22:S25)</f>
        <v>0.47175898180924092</v>
      </c>
      <c r="T26" s="11">
        <f t="shared" ref="T26" si="50">SUM(T22:T25)</f>
        <v>13.807810577398904</v>
      </c>
    </row>
    <row r="27" spans="1:20" ht="15.75" customHeight="1" x14ac:dyDescent="0.25">
      <c r="A27" s="16"/>
      <c r="B27" s="17" t="s">
        <v>20</v>
      </c>
      <c r="C27" s="11">
        <v>28.802764284418309</v>
      </c>
      <c r="D27" s="11">
        <v>111.58308437728206</v>
      </c>
      <c r="E27" s="11">
        <v>280.06027173922035</v>
      </c>
      <c r="F27" s="11">
        <v>2114.6041222445119</v>
      </c>
      <c r="G27" s="11">
        <v>3857.5326979798406</v>
      </c>
      <c r="H27" s="11">
        <v>218.25457534422722</v>
      </c>
      <c r="I27" s="11">
        <v>6610.8375159695015</v>
      </c>
      <c r="L27" s="16"/>
      <c r="M27" s="17" t="s">
        <v>20</v>
      </c>
      <c r="N27" s="11">
        <f>N21+N26</f>
        <v>6.2257401617712066E-2</v>
      </c>
      <c r="O27" s="11">
        <f t="shared" ref="O27" si="51">O21+O26</f>
        <v>0.24118771480477708</v>
      </c>
      <c r="P27" s="11">
        <f t="shared" ref="P27" si="52">P21+P26</f>
        <v>0.60535248084735516</v>
      </c>
      <c r="Q27" s="11">
        <f t="shared" ref="Q27" si="53">Q21+Q26</f>
        <v>4.5707334477012624</v>
      </c>
      <c r="R27" s="11">
        <f t="shared" ref="R27" si="54">R21+R26</f>
        <v>8.3380872773211152</v>
      </c>
      <c r="S27" s="11">
        <f t="shared" ref="S27" si="55">S21+S26</f>
        <v>0.47175898180924092</v>
      </c>
      <c r="T27" s="11">
        <f t="shared" ref="T27" si="56">T21+T26</f>
        <v>14.289377304101462</v>
      </c>
    </row>
    <row r="28" spans="1:20" ht="15.75" customHeight="1" x14ac:dyDescent="0.25">
      <c r="A28" s="18"/>
      <c r="B28" s="18"/>
      <c r="C28" s="18"/>
      <c r="D28" s="18"/>
      <c r="E28" s="18"/>
      <c r="F28" s="18"/>
      <c r="G28" s="18"/>
      <c r="H28" s="18"/>
      <c r="I28" s="18"/>
      <c r="J28" s="18"/>
      <c r="L28" s="18"/>
      <c r="M28" s="18"/>
      <c r="N28" s="18"/>
      <c r="O28" s="18"/>
      <c r="P28" s="18"/>
      <c r="Q28" s="18"/>
      <c r="R28" s="18"/>
      <c r="S28" s="18"/>
      <c r="T28" s="18"/>
    </row>
    <row r="29" spans="1:20" ht="15.75" customHeight="1" x14ac:dyDescent="0.25">
      <c r="A29" s="29" t="s">
        <v>0</v>
      </c>
      <c r="B29" s="30"/>
      <c r="C29" s="30"/>
      <c r="D29" s="30"/>
      <c r="E29" s="30"/>
      <c r="F29" s="30"/>
      <c r="G29" s="31"/>
      <c r="H29" s="1" t="s">
        <v>23</v>
      </c>
      <c r="I29" s="1">
        <v>471.77</v>
      </c>
      <c r="J29" s="25">
        <v>1117</v>
      </c>
      <c r="L29" s="29" t="s">
        <v>24</v>
      </c>
      <c r="M29" s="30"/>
      <c r="N29" s="30"/>
      <c r="O29" s="30"/>
      <c r="P29" s="30"/>
      <c r="Q29" s="30"/>
      <c r="R29" s="31"/>
      <c r="S29" s="1" t="s">
        <v>23</v>
      </c>
      <c r="T29" s="1">
        <v>471.77</v>
      </c>
    </row>
    <row r="30" spans="1:20" ht="15.75" customHeight="1" x14ac:dyDescent="0.25">
      <c r="A30" s="2" t="s">
        <v>1</v>
      </c>
      <c r="B30" s="2" t="s">
        <v>2</v>
      </c>
      <c r="C30" s="3" t="s">
        <v>3</v>
      </c>
      <c r="D30" s="4" t="s">
        <v>4</v>
      </c>
      <c r="E30" s="2" t="s">
        <v>5</v>
      </c>
      <c r="F30" s="2" t="s">
        <v>6</v>
      </c>
      <c r="G30" s="2" t="s">
        <v>7</v>
      </c>
      <c r="H30" s="2" t="s">
        <v>8</v>
      </c>
      <c r="I30" s="2" t="s">
        <v>9</v>
      </c>
      <c r="L30" s="2" t="s">
        <v>1</v>
      </c>
      <c r="M30" s="2" t="s">
        <v>2</v>
      </c>
      <c r="N30" s="3" t="s">
        <v>3</v>
      </c>
      <c r="O30" s="4" t="s">
        <v>4</v>
      </c>
      <c r="P30" s="2" t="s">
        <v>5</v>
      </c>
      <c r="Q30" s="2" t="s">
        <v>6</v>
      </c>
      <c r="R30" s="2" t="s">
        <v>7</v>
      </c>
      <c r="S30" s="2" t="s">
        <v>8</v>
      </c>
      <c r="T30" s="2" t="s">
        <v>9</v>
      </c>
    </row>
    <row r="31" spans="1:20" ht="15.75" customHeight="1" x14ac:dyDescent="0.25">
      <c r="A31" s="5">
        <v>21</v>
      </c>
      <c r="B31" s="6" t="s">
        <v>10</v>
      </c>
      <c r="C31" s="7">
        <v>0</v>
      </c>
      <c r="D31" s="7">
        <v>9.8673975670168605</v>
      </c>
      <c r="E31" s="7">
        <v>0</v>
      </c>
      <c r="F31" s="7">
        <v>0</v>
      </c>
      <c r="G31" s="7">
        <v>0</v>
      </c>
      <c r="H31" s="7">
        <v>0</v>
      </c>
      <c r="I31" s="8">
        <v>9.8673975670168605</v>
      </c>
      <c r="L31" s="5">
        <v>21</v>
      </c>
      <c r="M31" s="6" t="s">
        <v>10</v>
      </c>
      <c r="N31" s="7">
        <f>C31/$I$29</f>
        <v>0</v>
      </c>
      <c r="O31" s="7">
        <f t="shared" ref="O31:T31" si="57">D31/$I$29</f>
        <v>2.0915695290113532E-2</v>
      </c>
      <c r="P31" s="7">
        <f t="shared" si="57"/>
        <v>0</v>
      </c>
      <c r="Q31" s="7">
        <f t="shared" si="57"/>
        <v>0</v>
      </c>
      <c r="R31" s="7">
        <f t="shared" si="57"/>
        <v>0</v>
      </c>
      <c r="S31" s="7">
        <f t="shared" si="57"/>
        <v>0</v>
      </c>
      <c r="T31" s="7">
        <f t="shared" si="57"/>
        <v>2.0915695290113532E-2</v>
      </c>
    </row>
    <row r="32" spans="1:20" ht="15.75" customHeight="1" x14ac:dyDescent="0.25">
      <c r="A32" s="5">
        <v>22</v>
      </c>
      <c r="B32" s="6" t="s">
        <v>11</v>
      </c>
      <c r="C32" s="7">
        <v>0</v>
      </c>
      <c r="D32" s="7">
        <v>13.290780412311966</v>
      </c>
      <c r="E32" s="7">
        <v>0</v>
      </c>
      <c r="F32" s="7">
        <v>0</v>
      </c>
      <c r="G32" s="7">
        <v>0</v>
      </c>
      <c r="H32" s="7">
        <v>0</v>
      </c>
      <c r="I32" s="8">
        <v>13.290780412311966</v>
      </c>
      <c r="L32" s="5">
        <v>22</v>
      </c>
      <c r="M32" s="6" t="s">
        <v>11</v>
      </c>
      <c r="N32" s="7">
        <f t="shared" ref="N32:N34" si="58">C32/$I$29</f>
        <v>0</v>
      </c>
      <c r="O32" s="7">
        <f t="shared" ref="O32:O34" si="59">D32/$I$29</f>
        <v>2.8172161036759368E-2</v>
      </c>
      <c r="P32" s="7">
        <f t="shared" ref="P32:P34" si="60">E32/$I$29</f>
        <v>0</v>
      </c>
      <c r="Q32" s="7">
        <f t="shared" ref="Q32:Q34" si="61">F32/$I$29</f>
        <v>0</v>
      </c>
      <c r="R32" s="7">
        <f t="shared" ref="R32:R34" si="62">G32/$I$29</f>
        <v>0</v>
      </c>
      <c r="S32" s="7">
        <f t="shared" ref="S32:S34" si="63">H32/$I$29</f>
        <v>0</v>
      </c>
      <c r="T32" s="7">
        <f t="shared" ref="T32:T34" si="64">I32/$I$29</f>
        <v>2.8172161036759368E-2</v>
      </c>
    </row>
    <row r="33" spans="1:20" ht="15.75" customHeight="1" x14ac:dyDescent="0.25">
      <c r="A33" s="5">
        <v>23</v>
      </c>
      <c r="B33" s="6" t="s">
        <v>12</v>
      </c>
      <c r="C33" s="7">
        <v>0</v>
      </c>
      <c r="D33" s="7">
        <v>0</v>
      </c>
      <c r="E33" s="7">
        <v>0</v>
      </c>
      <c r="F33" s="7">
        <v>0</v>
      </c>
      <c r="G33" s="7">
        <v>0</v>
      </c>
      <c r="H33" s="7">
        <v>0</v>
      </c>
      <c r="I33" s="8">
        <v>0</v>
      </c>
      <c r="L33" s="5">
        <v>23</v>
      </c>
      <c r="M33" s="6" t="s">
        <v>12</v>
      </c>
      <c r="N33" s="7">
        <f t="shared" si="58"/>
        <v>0</v>
      </c>
      <c r="O33" s="7">
        <f t="shared" si="59"/>
        <v>0</v>
      </c>
      <c r="P33" s="7">
        <f t="shared" si="60"/>
        <v>0</v>
      </c>
      <c r="Q33" s="7">
        <f t="shared" si="61"/>
        <v>0</v>
      </c>
      <c r="R33" s="7">
        <f t="shared" si="62"/>
        <v>0</v>
      </c>
      <c r="S33" s="7">
        <f t="shared" si="63"/>
        <v>0</v>
      </c>
      <c r="T33" s="7">
        <f t="shared" si="64"/>
        <v>0</v>
      </c>
    </row>
    <row r="34" spans="1:20" ht="15.75" customHeight="1" x14ac:dyDescent="0.25">
      <c r="A34" s="5">
        <v>24</v>
      </c>
      <c r="B34" s="6" t="s">
        <v>13</v>
      </c>
      <c r="C34" s="7">
        <v>0</v>
      </c>
      <c r="D34" s="7">
        <v>0</v>
      </c>
      <c r="E34" s="7">
        <v>0</v>
      </c>
      <c r="F34" s="7">
        <v>0</v>
      </c>
      <c r="G34" s="7">
        <v>0</v>
      </c>
      <c r="H34" s="7">
        <v>0</v>
      </c>
      <c r="I34" s="8">
        <v>0</v>
      </c>
      <c r="L34" s="5">
        <v>24</v>
      </c>
      <c r="M34" s="6" t="s">
        <v>13</v>
      </c>
      <c r="N34" s="7">
        <f t="shared" si="58"/>
        <v>0</v>
      </c>
      <c r="O34" s="7">
        <f t="shared" si="59"/>
        <v>0</v>
      </c>
      <c r="P34" s="7">
        <f t="shared" si="60"/>
        <v>0</v>
      </c>
      <c r="Q34" s="7">
        <f t="shared" si="61"/>
        <v>0</v>
      </c>
      <c r="R34" s="7">
        <f t="shared" si="62"/>
        <v>0</v>
      </c>
      <c r="S34" s="7">
        <f t="shared" si="63"/>
        <v>0</v>
      </c>
      <c r="T34" s="7">
        <f t="shared" si="64"/>
        <v>0</v>
      </c>
    </row>
    <row r="35" spans="1:20" ht="15.75" customHeight="1" x14ac:dyDescent="0.25">
      <c r="A35" s="9"/>
      <c r="B35" s="10" t="s">
        <v>14</v>
      </c>
      <c r="C35" s="11">
        <v>0</v>
      </c>
      <c r="D35" s="11">
        <v>23.158177979328826</v>
      </c>
      <c r="E35" s="11">
        <v>0</v>
      </c>
      <c r="F35" s="11">
        <v>0</v>
      </c>
      <c r="G35" s="11">
        <v>0</v>
      </c>
      <c r="H35" s="11">
        <v>0</v>
      </c>
      <c r="I35" s="11">
        <v>23.158177979328826</v>
      </c>
      <c r="J35" s="26"/>
      <c r="L35" s="9"/>
      <c r="M35" s="10" t="s">
        <v>14</v>
      </c>
      <c r="N35" s="11">
        <f>SUM(N31:N34)</f>
        <v>0</v>
      </c>
      <c r="O35" s="11">
        <f t="shared" ref="O35" si="65">SUM(O31:O34)</f>
        <v>4.9087856326872903E-2</v>
      </c>
      <c r="P35" s="11">
        <f t="shared" ref="P35" si="66">SUM(P31:P34)</f>
        <v>0</v>
      </c>
      <c r="Q35" s="11">
        <f t="shared" ref="Q35" si="67">SUM(Q31:Q34)</f>
        <v>0</v>
      </c>
      <c r="R35" s="11">
        <f t="shared" ref="R35" si="68">SUM(R31:R34)</f>
        <v>0</v>
      </c>
      <c r="S35" s="11">
        <f t="shared" ref="S35" si="69">SUM(S31:S34)</f>
        <v>0</v>
      </c>
      <c r="T35" s="11">
        <f t="shared" ref="T35" si="70">SUM(T31:T34)</f>
        <v>4.9087856326872903E-2</v>
      </c>
    </row>
    <row r="36" spans="1:20" ht="15.75" customHeight="1" x14ac:dyDescent="0.25">
      <c r="A36" s="12">
        <v>41</v>
      </c>
      <c r="B36" s="13" t="s">
        <v>15</v>
      </c>
      <c r="C36" s="7">
        <v>56.250920302814848</v>
      </c>
      <c r="D36" s="7">
        <v>793.19540596641025</v>
      </c>
      <c r="E36" s="7">
        <v>2402.2922111961789</v>
      </c>
      <c r="F36" s="7">
        <v>7038.3772483133298</v>
      </c>
      <c r="G36" s="7">
        <v>7954.3303637981653</v>
      </c>
      <c r="H36" s="7">
        <v>621.35116277715417</v>
      </c>
      <c r="I36" s="8">
        <v>18865.797312354054</v>
      </c>
      <c r="L36" s="12">
        <v>41</v>
      </c>
      <c r="M36" s="13" t="s">
        <v>15</v>
      </c>
      <c r="N36" s="7">
        <f>C36/$I$29</f>
        <v>0.11923377981392384</v>
      </c>
      <c r="O36" s="7">
        <f t="shared" ref="O36:O39" si="71">D36/$I$29</f>
        <v>1.681318027781356</v>
      </c>
      <c r="P36" s="7">
        <f t="shared" ref="P36:P39" si="72">E36/$I$29</f>
        <v>5.0920834542174767</v>
      </c>
      <c r="Q36" s="7">
        <f t="shared" ref="Q36:Q39" si="73">F36/$I$29</f>
        <v>14.919086097702969</v>
      </c>
      <c r="R36" s="7">
        <f t="shared" ref="R36:R39" si="74">G36/$I$29</f>
        <v>16.860610814164033</v>
      </c>
      <c r="S36" s="7">
        <f t="shared" ref="S36:S39" si="75">H36/$I$29</f>
        <v>1.3170637445728939</v>
      </c>
      <c r="T36" s="7">
        <f t="shared" ref="T36:T39" si="76">I36/$I$29</f>
        <v>39.989395918252654</v>
      </c>
    </row>
    <row r="37" spans="1:20" ht="15.75" customHeight="1" x14ac:dyDescent="0.25">
      <c r="A37" s="12">
        <v>43</v>
      </c>
      <c r="B37" s="13" t="s">
        <v>16</v>
      </c>
      <c r="C37" s="7">
        <v>0</v>
      </c>
      <c r="D37" s="7">
        <v>0</v>
      </c>
      <c r="E37" s="7">
        <v>0</v>
      </c>
      <c r="F37" s="7">
        <v>0</v>
      </c>
      <c r="G37" s="7">
        <v>0</v>
      </c>
      <c r="H37" s="7">
        <v>0</v>
      </c>
      <c r="I37" s="8">
        <v>0</v>
      </c>
      <c r="L37" s="12">
        <v>43</v>
      </c>
      <c r="M37" s="13" t="s">
        <v>16</v>
      </c>
      <c r="N37" s="7">
        <f t="shared" ref="N37:N39" si="77">C37/$I$29</f>
        <v>0</v>
      </c>
      <c r="O37" s="7">
        <f t="shared" si="71"/>
        <v>0</v>
      </c>
      <c r="P37" s="7">
        <f t="shared" si="72"/>
        <v>0</v>
      </c>
      <c r="Q37" s="7">
        <f t="shared" si="73"/>
        <v>0</v>
      </c>
      <c r="R37" s="7">
        <f t="shared" si="74"/>
        <v>0</v>
      </c>
      <c r="S37" s="7">
        <f t="shared" si="75"/>
        <v>0</v>
      </c>
      <c r="T37" s="7">
        <f t="shared" si="76"/>
        <v>0</v>
      </c>
    </row>
    <row r="38" spans="1:20" ht="15.75" customHeight="1" x14ac:dyDescent="0.25">
      <c r="A38" s="12">
        <v>44</v>
      </c>
      <c r="B38" s="13" t="s">
        <v>17</v>
      </c>
      <c r="C38" s="7">
        <v>0</v>
      </c>
      <c r="D38" s="7">
        <v>0</v>
      </c>
      <c r="E38" s="7">
        <v>0</v>
      </c>
      <c r="F38" s="7">
        <v>395.73219383061394</v>
      </c>
      <c r="G38" s="7">
        <v>0</v>
      </c>
      <c r="H38" s="7">
        <v>0</v>
      </c>
      <c r="I38" s="8">
        <v>395.73219383061394</v>
      </c>
      <c r="L38" s="12">
        <v>44</v>
      </c>
      <c r="M38" s="13" t="s">
        <v>17</v>
      </c>
      <c r="N38" s="7">
        <f t="shared" si="77"/>
        <v>0</v>
      </c>
      <c r="O38" s="7">
        <f t="shared" si="71"/>
        <v>0</v>
      </c>
      <c r="P38" s="7">
        <f t="shared" si="72"/>
        <v>0</v>
      </c>
      <c r="Q38" s="7">
        <f t="shared" si="73"/>
        <v>0.83882441408019581</v>
      </c>
      <c r="R38" s="7">
        <f t="shared" si="74"/>
        <v>0</v>
      </c>
      <c r="S38" s="7">
        <f t="shared" si="75"/>
        <v>0</v>
      </c>
      <c r="T38" s="7">
        <f t="shared" si="76"/>
        <v>0.83882441408019581</v>
      </c>
    </row>
    <row r="39" spans="1:20" ht="15.75" customHeight="1" x14ac:dyDescent="0.25">
      <c r="A39" s="12">
        <v>46</v>
      </c>
      <c r="B39" s="13" t="s">
        <v>18</v>
      </c>
      <c r="C39" s="7">
        <v>0</v>
      </c>
      <c r="D39" s="7">
        <v>131.65848995262212</v>
      </c>
      <c r="E39" s="7">
        <v>59.591085525533686</v>
      </c>
      <c r="F39" s="7">
        <v>243.85500020771633</v>
      </c>
      <c r="G39" s="7">
        <v>70.187047408687022</v>
      </c>
      <c r="H39" s="7">
        <v>0</v>
      </c>
      <c r="I39" s="8">
        <v>505.29162309455916</v>
      </c>
      <c r="L39" s="12">
        <v>46</v>
      </c>
      <c r="M39" s="13" t="s">
        <v>18</v>
      </c>
      <c r="N39" s="7">
        <f t="shared" si="77"/>
        <v>0</v>
      </c>
      <c r="O39" s="7">
        <f t="shared" si="71"/>
        <v>0.27907346790305049</v>
      </c>
      <c r="P39" s="7">
        <f t="shared" si="72"/>
        <v>0.12631385108322635</v>
      </c>
      <c r="Q39" s="7">
        <f t="shared" si="73"/>
        <v>0.5168938258213035</v>
      </c>
      <c r="R39" s="7">
        <f t="shared" si="74"/>
        <v>0.14877386736902945</v>
      </c>
      <c r="S39" s="7">
        <f t="shared" si="75"/>
        <v>0</v>
      </c>
      <c r="T39" s="7">
        <f t="shared" si="76"/>
        <v>1.0710550121766098</v>
      </c>
    </row>
    <row r="40" spans="1:20" ht="15.75" customHeight="1" x14ac:dyDescent="0.25">
      <c r="A40" s="14"/>
      <c r="B40" s="15" t="s">
        <v>19</v>
      </c>
      <c r="C40" s="11">
        <v>56.250920302814848</v>
      </c>
      <c r="D40" s="11">
        <v>924.85389591903231</v>
      </c>
      <c r="E40" s="11">
        <v>2461.8832967217127</v>
      </c>
      <c r="F40" s="11">
        <v>7677.9644423516602</v>
      </c>
      <c r="G40" s="11">
        <v>8024.5174112068526</v>
      </c>
      <c r="H40" s="11">
        <v>621.35116277715417</v>
      </c>
      <c r="I40" s="11">
        <v>19766.821129279226</v>
      </c>
      <c r="J40" s="26"/>
      <c r="L40" s="14"/>
      <c r="M40" s="15" t="s">
        <v>19</v>
      </c>
      <c r="N40" s="11">
        <f>SUM(N36:N39)</f>
        <v>0.11923377981392384</v>
      </c>
      <c r="O40" s="11">
        <f t="shared" ref="O40" si="78">SUM(O36:O39)</f>
        <v>1.9603914956844064</v>
      </c>
      <c r="P40" s="11">
        <f t="shared" ref="P40" si="79">SUM(P36:P39)</f>
        <v>5.2183973053007033</v>
      </c>
      <c r="Q40" s="11">
        <f t="shared" ref="Q40" si="80">SUM(Q36:Q39)</f>
        <v>16.274804337604468</v>
      </c>
      <c r="R40" s="11">
        <f t="shared" ref="R40" si="81">SUM(R36:R39)</f>
        <v>17.009384681533064</v>
      </c>
      <c r="S40" s="11">
        <f t="shared" ref="S40" si="82">SUM(S36:S39)</f>
        <v>1.3170637445728939</v>
      </c>
      <c r="T40" s="11">
        <f t="shared" ref="T40" si="83">SUM(T36:T39)</f>
        <v>41.899275344509455</v>
      </c>
    </row>
    <row r="41" spans="1:20" ht="15.75" customHeight="1" x14ac:dyDescent="0.25">
      <c r="A41" s="16"/>
      <c r="B41" s="17" t="s">
        <v>20</v>
      </c>
      <c r="C41" s="11">
        <v>56.250920302814848</v>
      </c>
      <c r="D41" s="11">
        <v>948.01207389836111</v>
      </c>
      <c r="E41" s="11">
        <v>2461.8832967217127</v>
      </c>
      <c r="F41" s="11">
        <v>7677.9644423516602</v>
      </c>
      <c r="G41" s="11">
        <v>8024.5174112068526</v>
      </c>
      <c r="H41" s="11">
        <v>621.35116277715417</v>
      </c>
      <c r="I41" s="11">
        <v>19789.979307258556</v>
      </c>
      <c r="L41" s="16"/>
      <c r="M41" s="17" t="s">
        <v>20</v>
      </c>
      <c r="N41" s="11">
        <f>N35+N40</f>
        <v>0.11923377981392384</v>
      </c>
      <c r="O41" s="11">
        <f t="shared" ref="O41" si="84">O35+O40</f>
        <v>2.0094793520112795</v>
      </c>
      <c r="P41" s="11">
        <f t="shared" ref="P41" si="85">P35+P40</f>
        <v>5.2183973053007033</v>
      </c>
      <c r="Q41" s="11">
        <f t="shared" ref="Q41" si="86">Q35+Q40</f>
        <v>16.274804337604468</v>
      </c>
      <c r="R41" s="11">
        <f t="shared" ref="R41" si="87">R35+R40</f>
        <v>17.009384681533064</v>
      </c>
      <c r="S41" s="11">
        <f t="shared" ref="S41" si="88">S35+S40</f>
        <v>1.3170637445728939</v>
      </c>
      <c r="T41" s="11">
        <f t="shared" ref="T41" si="89">T35+T40</f>
        <v>41.948363200836326</v>
      </c>
    </row>
    <row r="42" spans="1:20" ht="15.75" customHeight="1" x14ac:dyDescent="0.25">
      <c r="A42" s="18"/>
      <c r="B42" s="18"/>
      <c r="C42" s="18"/>
      <c r="D42" s="18"/>
      <c r="E42" s="18"/>
      <c r="F42" s="18"/>
      <c r="G42" s="18"/>
      <c r="H42" s="18"/>
      <c r="I42" s="18"/>
      <c r="J42" s="18"/>
      <c r="L42" s="18"/>
      <c r="M42" s="18"/>
      <c r="N42" s="18"/>
      <c r="O42" s="18"/>
      <c r="P42" s="18"/>
      <c r="Q42" s="18"/>
      <c r="R42" s="18"/>
      <c r="S42" s="18"/>
      <c r="T42" s="18"/>
    </row>
    <row r="43" spans="1:20" ht="15.75" customHeight="1" x14ac:dyDescent="0.25">
      <c r="A43" s="29" t="s">
        <v>0</v>
      </c>
      <c r="B43" s="30"/>
      <c r="C43" s="30"/>
      <c r="D43" s="30"/>
      <c r="E43" s="30"/>
      <c r="F43" s="30"/>
      <c r="G43" s="31"/>
      <c r="H43" s="1" t="s">
        <v>23</v>
      </c>
      <c r="I43" s="1">
        <v>4093.29</v>
      </c>
      <c r="J43" s="25">
        <v>1122</v>
      </c>
      <c r="L43" s="29" t="s">
        <v>24</v>
      </c>
      <c r="M43" s="30"/>
      <c r="N43" s="30"/>
      <c r="O43" s="30"/>
      <c r="P43" s="30"/>
      <c r="Q43" s="30"/>
      <c r="R43" s="31"/>
      <c r="S43" s="1" t="s">
        <v>23</v>
      </c>
      <c r="T43" s="1">
        <v>4093.29</v>
      </c>
    </row>
    <row r="44" spans="1:20" ht="15.75" customHeight="1" x14ac:dyDescent="0.25">
      <c r="A44" s="2" t="s">
        <v>1</v>
      </c>
      <c r="B44" s="2" t="s">
        <v>2</v>
      </c>
      <c r="C44" s="3" t="s">
        <v>3</v>
      </c>
      <c r="D44" s="4" t="s">
        <v>4</v>
      </c>
      <c r="E44" s="2" t="s">
        <v>5</v>
      </c>
      <c r="F44" s="2" t="s">
        <v>6</v>
      </c>
      <c r="G44" s="2" t="s">
        <v>7</v>
      </c>
      <c r="H44" s="2" t="s">
        <v>8</v>
      </c>
      <c r="I44" s="2" t="s">
        <v>9</v>
      </c>
      <c r="L44" s="2" t="s">
        <v>1</v>
      </c>
      <c r="M44" s="2" t="s">
        <v>2</v>
      </c>
      <c r="N44" s="3" t="s">
        <v>3</v>
      </c>
      <c r="O44" s="4" t="s">
        <v>4</v>
      </c>
      <c r="P44" s="2" t="s">
        <v>5</v>
      </c>
      <c r="Q44" s="2" t="s">
        <v>6</v>
      </c>
      <c r="R44" s="2" t="s">
        <v>7</v>
      </c>
      <c r="S44" s="2" t="s">
        <v>8</v>
      </c>
      <c r="T44" s="2" t="s">
        <v>9</v>
      </c>
    </row>
    <row r="45" spans="1:20" ht="15.75" customHeight="1" x14ac:dyDescent="0.25">
      <c r="A45" s="5">
        <v>21</v>
      </c>
      <c r="B45" s="6" t="s">
        <v>10</v>
      </c>
      <c r="C45" s="7">
        <v>12.685496558277569</v>
      </c>
      <c r="D45" s="7">
        <v>208.62894263462434</v>
      </c>
      <c r="E45" s="7">
        <v>496.89230956708059</v>
      </c>
      <c r="F45" s="7">
        <v>987.46720505246458</v>
      </c>
      <c r="G45" s="7">
        <v>0</v>
      </c>
      <c r="H45" s="7">
        <v>0</v>
      </c>
      <c r="I45" s="8">
        <v>1705.6739538124471</v>
      </c>
      <c r="L45" s="5">
        <v>21</v>
      </c>
      <c r="M45" s="6" t="s">
        <v>10</v>
      </c>
      <c r="N45" s="7">
        <f>C45/$I$43</f>
        <v>3.0990954851177338E-3</v>
      </c>
      <c r="O45" s="7">
        <f t="shared" ref="O45:T45" si="90">D45/$I$43</f>
        <v>5.0968522297375543E-2</v>
      </c>
      <c r="P45" s="7">
        <f t="shared" si="90"/>
        <v>0.12139191446662234</v>
      </c>
      <c r="Q45" s="7">
        <f t="shared" si="90"/>
        <v>0.24124047039238963</v>
      </c>
      <c r="R45" s="7">
        <f t="shared" si="90"/>
        <v>0</v>
      </c>
      <c r="S45" s="7">
        <f t="shared" si="90"/>
        <v>0</v>
      </c>
      <c r="T45" s="7">
        <f t="shared" si="90"/>
        <v>0.41670000264150525</v>
      </c>
    </row>
    <row r="46" spans="1:20" ht="15.75" customHeight="1" x14ac:dyDescent="0.25">
      <c r="A46" s="5">
        <v>22</v>
      </c>
      <c r="B46" s="6" t="s">
        <v>11</v>
      </c>
      <c r="C46" s="7">
        <v>17.837150127429613</v>
      </c>
      <c r="D46" s="7">
        <v>143.84294770292044</v>
      </c>
      <c r="E46" s="7">
        <v>97.218345451319323</v>
      </c>
      <c r="F46" s="7">
        <v>487.21334281539873</v>
      </c>
      <c r="G46" s="7">
        <v>438.53013013729804</v>
      </c>
      <c r="H46" s="7">
        <v>722.70121278845409</v>
      </c>
      <c r="I46" s="8">
        <v>1907.3431290228202</v>
      </c>
      <c r="L46" s="5">
        <v>22</v>
      </c>
      <c r="M46" s="6" t="s">
        <v>11</v>
      </c>
      <c r="N46" s="7">
        <f t="shared" ref="N46:N48" si="91">C46/$I$43</f>
        <v>4.3576560975229252E-3</v>
      </c>
      <c r="O46" s="7">
        <f t="shared" ref="O46:O48" si="92">D46/$I$43</f>
        <v>3.5141157284951818E-2</v>
      </c>
      <c r="P46" s="7">
        <f t="shared" ref="P46:P48" si="93">E46/$I$43</f>
        <v>2.3750661558628712E-2</v>
      </c>
      <c r="Q46" s="7">
        <f t="shared" ref="Q46:Q48" si="94">F46/$I$43</f>
        <v>0.11902732100960321</v>
      </c>
      <c r="R46" s="7">
        <f t="shared" ref="R46:R48" si="95">G46/$I$43</f>
        <v>0.10713390210253806</v>
      </c>
      <c r="S46" s="7">
        <f t="shared" ref="S46:S48" si="96">H46/$I$43</f>
        <v>0.17655753997113668</v>
      </c>
      <c r="T46" s="7">
        <f t="shared" ref="T46:T48" si="97">I46/$I$43</f>
        <v>0.46596823802438142</v>
      </c>
    </row>
    <row r="47" spans="1:20" ht="15.75" customHeight="1" x14ac:dyDescent="0.25">
      <c r="A47" s="5">
        <v>23</v>
      </c>
      <c r="B47" s="6" t="s">
        <v>12</v>
      </c>
      <c r="C47" s="7">
        <v>0</v>
      </c>
      <c r="D47" s="7">
        <v>0</v>
      </c>
      <c r="E47" s="7">
        <v>0</v>
      </c>
      <c r="F47" s="7">
        <v>0</v>
      </c>
      <c r="G47" s="7">
        <v>0</v>
      </c>
      <c r="H47" s="7">
        <v>0</v>
      </c>
      <c r="I47" s="8">
        <v>0</v>
      </c>
      <c r="L47" s="5">
        <v>23</v>
      </c>
      <c r="M47" s="6" t="s">
        <v>12</v>
      </c>
      <c r="N47" s="7">
        <f t="shared" si="91"/>
        <v>0</v>
      </c>
      <c r="O47" s="7">
        <f t="shared" si="92"/>
        <v>0</v>
      </c>
      <c r="P47" s="7">
        <f t="shared" si="93"/>
        <v>0</v>
      </c>
      <c r="Q47" s="7">
        <f t="shared" si="94"/>
        <v>0</v>
      </c>
      <c r="R47" s="7">
        <f t="shared" si="95"/>
        <v>0</v>
      </c>
      <c r="S47" s="7">
        <f t="shared" si="96"/>
        <v>0</v>
      </c>
      <c r="T47" s="7">
        <f t="shared" si="97"/>
        <v>0</v>
      </c>
    </row>
    <row r="48" spans="1:20" ht="15.75" customHeight="1" x14ac:dyDescent="0.25">
      <c r="A48" s="5">
        <v>24</v>
      </c>
      <c r="B48" s="6" t="s">
        <v>13</v>
      </c>
      <c r="C48" s="7">
        <v>0</v>
      </c>
      <c r="D48" s="7">
        <v>0</v>
      </c>
      <c r="E48" s="7">
        <v>0</v>
      </c>
      <c r="F48" s="7">
        <v>0</v>
      </c>
      <c r="G48" s="7">
        <v>0</v>
      </c>
      <c r="H48" s="7">
        <v>0</v>
      </c>
      <c r="I48" s="8">
        <v>0</v>
      </c>
      <c r="L48" s="5">
        <v>24</v>
      </c>
      <c r="M48" s="6" t="s">
        <v>13</v>
      </c>
      <c r="N48" s="7">
        <f t="shared" si="91"/>
        <v>0</v>
      </c>
      <c r="O48" s="7">
        <f t="shared" si="92"/>
        <v>0</v>
      </c>
      <c r="P48" s="7">
        <f t="shared" si="93"/>
        <v>0</v>
      </c>
      <c r="Q48" s="7">
        <f t="shared" si="94"/>
        <v>0</v>
      </c>
      <c r="R48" s="7">
        <f t="shared" si="95"/>
        <v>0</v>
      </c>
      <c r="S48" s="7">
        <f t="shared" si="96"/>
        <v>0</v>
      </c>
      <c r="T48" s="7">
        <f t="shared" si="97"/>
        <v>0</v>
      </c>
    </row>
    <row r="49" spans="1:20" ht="15.75" customHeight="1" x14ac:dyDescent="0.25">
      <c r="A49" s="9"/>
      <c r="B49" s="10" t="s">
        <v>14</v>
      </c>
      <c r="C49" s="11">
        <v>30.52264668570718</v>
      </c>
      <c r="D49" s="11">
        <v>352.47189033754478</v>
      </c>
      <c r="E49" s="11">
        <v>594.11065501839994</v>
      </c>
      <c r="F49" s="11">
        <v>1474.6805478678634</v>
      </c>
      <c r="G49" s="11">
        <v>438.53013013729804</v>
      </c>
      <c r="H49" s="11">
        <v>722.70121278845409</v>
      </c>
      <c r="I49" s="11">
        <v>3613.0170828352675</v>
      </c>
      <c r="J49" s="26"/>
      <c r="L49" s="9"/>
      <c r="M49" s="10" t="s">
        <v>14</v>
      </c>
      <c r="N49" s="11">
        <f>SUM(N45:N48)</f>
        <v>7.456751582640659E-3</v>
      </c>
      <c r="O49" s="11">
        <f t="shared" ref="O49" si="98">SUM(O45:O48)</f>
        <v>8.6109679582327361E-2</v>
      </c>
      <c r="P49" s="11">
        <f t="shared" ref="P49" si="99">SUM(P45:P48)</f>
        <v>0.14514257602525105</v>
      </c>
      <c r="Q49" s="11">
        <f t="shared" ref="Q49" si="100">SUM(Q45:Q48)</f>
        <v>0.36026779140199283</v>
      </c>
      <c r="R49" s="11">
        <f t="shared" ref="R49" si="101">SUM(R45:R48)</f>
        <v>0.10713390210253806</v>
      </c>
      <c r="S49" s="11">
        <f t="shared" ref="S49" si="102">SUM(S45:S48)</f>
        <v>0.17655753997113668</v>
      </c>
      <c r="T49" s="11">
        <f t="shared" ref="T49" si="103">SUM(T45:T48)</f>
        <v>0.88266824066588667</v>
      </c>
    </row>
    <row r="50" spans="1:20" ht="15.75" customHeight="1" x14ac:dyDescent="0.25">
      <c r="A50" s="12">
        <v>41</v>
      </c>
      <c r="B50" s="13" t="s">
        <v>15</v>
      </c>
      <c r="C50" s="7">
        <v>301.79731334881285</v>
      </c>
      <c r="D50" s="7">
        <v>5302.1532390182656</v>
      </c>
      <c r="E50" s="7">
        <v>14195.343156142742</v>
      </c>
      <c r="F50" s="7">
        <v>52583.958735946188</v>
      </c>
      <c r="G50" s="7">
        <v>60209.85317763807</v>
      </c>
      <c r="H50" s="7">
        <v>11184.381632672827</v>
      </c>
      <c r="I50" s="8">
        <v>143777.48725476689</v>
      </c>
      <c r="L50" s="12">
        <v>41</v>
      </c>
      <c r="M50" s="13" t="s">
        <v>15</v>
      </c>
      <c r="N50" s="7">
        <f>C50/$I$43</f>
        <v>7.3729765872638603E-2</v>
      </c>
      <c r="O50" s="7">
        <f t="shared" ref="O50:O53" si="104">D50/$I$43</f>
        <v>1.2953280219623495</v>
      </c>
      <c r="P50" s="7">
        <f t="shared" ref="P50:P53" si="105">E50/$I$43</f>
        <v>3.467954422027939</v>
      </c>
      <c r="Q50" s="7">
        <f t="shared" ref="Q50:Q53" si="106">F50/$I$43</f>
        <v>12.846379986745671</v>
      </c>
      <c r="R50" s="7">
        <f t="shared" ref="R50:R53" si="107">G50/$I$43</f>
        <v>14.709403237405136</v>
      </c>
      <c r="S50" s="7">
        <f t="shared" ref="S50:S53" si="108">H50/$I$43</f>
        <v>2.7323697154789488</v>
      </c>
      <c r="T50" s="7">
        <f t="shared" ref="T50:T53" si="109">I50/$I$43</f>
        <v>35.12516514949268</v>
      </c>
    </row>
    <row r="51" spans="1:20" ht="15.75" customHeight="1" x14ac:dyDescent="0.25">
      <c r="A51" s="12">
        <v>43</v>
      </c>
      <c r="B51" s="13" t="s">
        <v>16</v>
      </c>
      <c r="C51" s="7">
        <v>0</v>
      </c>
      <c r="D51" s="7">
        <v>519.63808617573909</v>
      </c>
      <c r="E51" s="7">
        <v>1048.9778513122556</v>
      </c>
      <c r="F51" s="7">
        <v>2536.4562754731983</v>
      </c>
      <c r="G51" s="7">
        <v>1559.2194080975714</v>
      </c>
      <c r="H51" s="7">
        <v>113.4073903929755</v>
      </c>
      <c r="I51" s="8">
        <v>5777.6990114517403</v>
      </c>
      <c r="L51" s="12">
        <v>43</v>
      </c>
      <c r="M51" s="13" t="s">
        <v>16</v>
      </c>
      <c r="N51" s="7">
        <f t="shared" ref="N51:N53" si="110">C51/$I$43</f>
        <v>0</v>
      </c>
      <c r="O51" s="7">
        <f t="shared" si="104"/>
        <v>0.1269487591096011</v>
      </c>
      <c r="P51" s="7">
        <f t="shared" si="105"/>
        <v>0.25626766032024495</v>
      </c>
      <c r="Q51" s="7">
        <f t="shared" si="106"/>
        <v>0.61966200183060527</v>
      </c>
      <c r="R51" s="7">
        <f t="shared" si="107"/>
        <v>0.38092082605864025</v>
      </c>
      <c r="S51" s="7">
        <f t="shared" si="108"/>
        <v>2.7705681833677921E-2</v>
      </c>
      <c r="T51" s="7">
        <f t="shared" si="109"/>
        <v>1.4115049291527697</v>
      </c>
    </row>
    <row r="52" spans="1:20" ht="15.75" customHeight="1" x14ac:dyDescent="0.25">
      <c r="A52" s="12">
        <v>44</v>
      </c>
      <c r="B52" s="13" t="s">
        <v>17</v>
      </c>
      <c r="C52" s="7">
        <v>0</v>
      </c>
      <c r="D52" s="7">
        <v>0</v>
      </c>
      <c r="E52" s="7">
        <v>0</v>
      </c>
      <c r="F52" s="7">
        <v>279.76003933599611</v>
      </c>
      <c r="G52" s="7">
        <v>0</v>
      </c>
      <c r="H52" s="7">
        <v>55.223839793582336</v>
      </c>
      <c r="I52" s="8">
        <v>334.98387912957844</v>
      </c>
      <c r="L52" s="12">
        <v>44</v>
      </c>
      <c r="M52" s="13" t="s">
        <v>17</v>
      </c>
      <c r="N52" s="7">
        <f t="shared" si="110"/>
        <v>0</v>
      </c>
      <c r="O52" s="7">
        <f t="shared" si="104"/>
        <v>0</v>
      </c>
      <c r="P52" s="7">
        <f t="shared" si="105"/>
        <v>0</v>
      </c>
      <c r="Q52" s="7">
        <f t="shared" si="106"/>
        <v>6.8346010015414529E-2</v>
      </c>
      <c r="R52" s="7">
        <f t="shared" si="107"/>
        <v>0</v>
      </c>
      <c r="S52" s="7">
        <f t="shared" si="108"/>
        <v>1.3491308896653386E-2</v>
      </c>
      <c r="T52" s="7">
        <f t="shared" si="109"/>
        <v>8.1837318912067913E-2</v>
      </c>
    </row>
    <row r="53" spans="1:20" ht="15.75" customHeight="1" x14ac:dyDescent="0.25">
      <c r="A53" s="12">
        <v>46</v>
      </c>
      <c r="B53" s="13" t="s">
        <v>18</v>
      </c>
      <c r="C53" s="7">
        <v>100.73975654463511</v>
      </c>
      <c r="D53" s="7">
        <v>1090.733666483005</v>
      </c>
      <c r="E53" s="7">
        <v>1632.8295197843045</v>
      </c>
      <c r="F53" s="7">
        <v>1838.4274967946437</v>
      </c>
      <c r="G53" s="7">
        <v>589.68063545614018</v>
      </c>
      <c r="H53" s="7">
        <v>214.82013628805535</v>
      </c>
      <c r="I53" s="8">
        <v>5467.2312113507842</v>
      </c>
      <c r="L53" s="12">
        <v>46</v>
      </c>
      <c r="M53" s="13" t="s">
        <v>18</v>
      </c>
      <c r="N53" s="7">
        <f t="shared" si="110"/>
        <v>2.4610950248977012E-2</v>
      </c>
      <c r="O53" s="7">
        <f t="shared" si="104"/>
        <v>0.26646870035668252</v>
      </c>
      <c r="P53" s="7">
        <f t="shared" si="105"/>
        <v>0.39890394274148777</v>
      </c>
      <c r="Q53" s="7">
        <f t="shared" si="106"/>
        <v>0.44913199328526532</v>
      </c>
      <c r="R53" s="7">
        <f t="shared" si="107"/>
        <v>0.14406031223200413</v>
      </c>
      <c r="S53" s="7">
        <f t="shared" si="108"/>
        <v>5.2481044902280401E-2</v>
      </c>
      <c r="T53" s="7">
        <f t="shared" si="109"/>
        <v>1.3356569437666972</v>
      </c>
    </row>
    <row r="54" spans="1:20" ht="15.75" customHeight="1" x14ac:dyDescent="0.25">
      <c r="A54" s="14"/>
      <c r="B54" s="15" t="s">
        <v>19</v>
      </c>
      <c r="C54" s="11">
        <v>402.53706989344795</v>
      </c>
      <c r="D54" s="11">
        <v>6912.5249916770099</v>
      </c>
      <c r="E54" s="11">
        <v>16877.150527239301</v>
      </c>
      <c r="F54" s="11">
        <v>57238.602547550021</v>
      </c>
      <c r="G54" s="11">
        <v>62358.753221191786</v>
      </c>
      <c r="H54" s="11">
        <v>11567.832999147438</v>
      </c>
      <c r="I54" s="11">
        <v>155357.401356699</v>
      </c>
      <c r="J54" s="26"/>
      <c r="L54" s="14"/>
      <c r="M54" s="15" t="s">
        <v>19</v>
      </c>
      <c r="N54" s="11">
        <f>SUM(N50:N53)</f>
        <v>9.8340716121615615E-2</v>
      </c>
      <c r="O54" s="11">
        <f t="shared" ref="O54" si="111">SUM(O50:O53)</f>
        <v>1.6887454814286331</v>
      </c>
      <c r="P54" s="11">
        <f t="shared" ref="P54" si="112">SUM(P50:P53)</f>
        <v>4.1231260250896717</v>
      </c>
      <c r="Q54" s="11">
        <f t="shared" ref="Q54" si="113">SUM(Q50:Q53)</f>
        <v>13.983519991876955</v>
      </c>
      <c r="R54" s="11">
        <f t="shared" ref="R54" si="114">SUM(R50:R53)</f>
        <v>15.234384375695779</v>
      </c>
      <c r="S54" s="11">
        <f t="shared" ref="S54" si="115">SUM(S50:S53)</f>
        <v>2.8260477511115605</v>
      </c>
      <c r="T54" s="11">
        <f t="shared" ref="T54" si="116">SUM(T50:T53)</f>
        <v>37.954164341324216</v>
      </c>
    </row>
    <row r="55" spans="1:20" ht="15.75" customHeight="1" x14ac:dyDescent="0.25">
      <c r="A55" s="16"/>
      <c r="B55" s="17" t="s">
        <v>20</v>
      </c>
      <c r="C55" s="11">
        <v>433.05971657915512</v>
      </c>
      <c r="D55" s="11">
        <v>7264.996882014555</v>
      </c>
      <c r="E55" s="11">
        <v>17471.261182257702</v>
      </c>
      <c r="F55" s="11">
        <v>58713.283095417886</v>
      </c>
      <c r="G55" s="11">
        <v>62797.283351329083</v>
      </c>
      <c r="H55" s="11">
        <v>12290.534211935892</v>
      </c>
      <c r="I55" s="11">
        <v>158970.41843953426</v>
      </c>
      <c r="L55" s="16"/>
      <c r="M55" s="17" t="s">
        <v>20</v>
      </c>
      <c r="N55" s="11">
        <f>N49+N54</f>
        <v>0.10579746770425627</v>
      </c>
      <c r="O55" s="11">
        <f t="shared" ref="O55" si="117">O49+O54</f>
        <v>1.7748551610109604</v>
      </c>
      <c r="P55" s="11">
        <f t="shared" ref="P55" si="118">P49+P54</f>
        <v>4.2682686011149231</v>
      </c>
      <c r="Q55" s="11">
        <f t="shared" ref="Q55" si="119">Q49+Q54</f>
        <v>14.343787783278948</v>
      </c>
      <c r="R55" s="11">
        <f t="shared" ref="R55" si="120">R49+R54</f>
        <v>15.341518277798317</v>
      </c>
      <c r="S55" s="11">
        <f t="shared" ref="S55" si="121">S49+S54</f>
        <v>3.002605291082697</v>
      </c>
      <c r="T55" s="11">
        <f t="shared" ref="T55" si="122">T49+T54</f>
        <v>38.836832581990102</v>
      </c>
    </row>
    <row r="56" spans="1:20" ht="15.75" customHeight="1" x14ac:dyDescent="0.25">
      <c r="A56" s="18"/>
      <c r="B56" s="18"/>
      <c r="C56" s="18"/>
      <c r="D56" s="18"/>
      <c r="E56" s="18"/>
      <c r="F56" s="18"/>
      <c r="G56" s="18"/>
      <c r="H56" s="18"/>
      <c r="I56" s="18"/>
      <c r="J56" s="18"/>
      <c r="L56" s="18"/>
      <c r="M56" s="18"/>
      <c r="N56" s="18"/>
      <c r="O56" s="18"/>
      <c r="P56" s="18"/>
      <c r="Q56" s="18"/>
      <c r="R56" s="18"/>
      <c r="S56" s="18"/>
      <c r="T56" s="18"/>
    </row>
    <row r="57" spans="1:20" ht="15.75" customHeight="1" x14ac:dyDescent="0.25">
      <c r="A57" s="29" t="s">
        <v>0</v>
      </c>
      <c r="B57" s="30"/>
      <c r="C57" s="30"/>
      <c r="D57" s="30"/>
      <c r="E57" s="30"/>
      <c r="F57" s="30"/>
      <c r="G57" s="31"/>
      <c r="H57" s="1" t="s">
        <v>23</v>
      </c>
      <c r="I57" s="1">
        <v>506.05</v>
      </c>
      <c r="J57" s="25">
        <v>1135</v>
      </c>
      <c r="L57" s="29" t="s">
        <v>25</v>
      </c>
      <c r="M57" s="30"/>
      <c r="N57" s="30"/>
      <c r="O57" s="30"/>
      <c r="P57" s="30"/>
      <c r="Q57" s="30"/>
      <c r="R57" s="31"/>
      <c r="S57" s="1" t="s">
        <v>23</v>
      </c>
      <c r="T57" s="1">
        <v>506.05</v>
      </c>
    </row>
    <row r="58" spans="1:20" ht="15.75" customHeight="1" x14ac:dyDescent="0.25">
      <c r="A58" s="2" t="s">
        <v>1</v>
      </c>
      <c r="B58" s="2" t="s">
        <v>2</v>
      </c>
      <c r="C58" s="3" t="s">
        <v>3</v>
      </c>
      <c r="D58" s="4" t="s">
        <v>4</v>
      </c>
      <c r="E58" s="2" t="s">
        <v>5</v>
      </c>
      <c r="F58" s="2" t="s">
        <v>6</v>
      </c>
      <c r="G58" s="2" t="s">
        <v>7</v>
      </c>
      <c r="H58" s="2" t="s">
        <v>8</v>
      </c>
      <c r="I58" s="2" t="s">
        <v>9</v>
      </c>
      <c r="L58" s="2" t="s">
        <v>1</v>
      </c>
      <c r="M58" s="2" t="s">
        <v>2</v>
      </c>
      <c r="N58" s="3" t="s">
        <v>3</v>
      </c>
      <c r="O58" s="4" t="s">
        <v>4</v>
      </c>
      <c r="P58" s="2" t="s">
        <v>5</v>
      </c>
      <c r="Q58" s="2" t="s">
        <v>6</v>
      </c>
      <c r="R58" s="2" t="s">
        <v>7</v>
      </c>
      <c r="S58" s="2" t="s">
        <v>8</v>
      </c>
      <c r="T58" s="2" t="s">
        <v>9</v>
      </c>
    </row>
    <row r="59" spans="1:20" ht="15.75" customHeight="1" x14ac:dyDescent="0.25">
      <c r="A59" s="5">
        <v>21</v>
      </c>
      <c r="B59" s="6" t="s">
        <v>10</v>
      </c>
      <c r="C59" s="7">
        <v>0</v>
      </c>
      <c r="D59" s="7">
        <v>0</v>
      </c>
      <c r="E59" s="7">
        <v>0</v>
      </c>
      <c r="F59" s="7">
        <v>0</v>
      </c>
      <c r="G59" s="7">
        <v>0</v>
      </c>
      <c r="H59" s="7">
        <v>0</v>
      </c>
      <c r="I59" s="8">
        <v>0</v>
      </c>
      <c r="L59" s="5">
        <v>21</v>
      </c>
      <c r="M59" s="6" t="s">
        <v>10</v>
      </c>
      <c r="N59" s="7">
        <f>C59/$I$57</f>
        <v>0</v>
      </c>
      <c r="O59" s="7">
        <f t="shared" ref="O59:T59" si="123">D59/$I$57</f>
        <v>0</v>
      </c>
      <c r="P59" s="7">
        <f t="shared" si="123"/>
        <v>0</v>
      </c>
      <c r="Q59" s="7">
        <f t="shared" si="123"/>
        <v>0</v>
      </c>
      <c r="R59" s="7">
        <f t="shared" si="123"/>
        <v>0</v>
      </c>
      <c r="S59" s="7">
        <f t="shared" si="123"/>
        <v>0</v>
      </c>
      <c r="T59" s="7">
        <f t="shared" si="123"/>
        <v>0</v>
      </c>
    </row>
    <row r="60" spans="1:20" ht="15.75" customHeight="1" x14ac:dyDescent="0.25">
      <c r="A60" s="5">
        <v>22</v>
      </c>
      <c r="B60" s="6" t="s">
        <v>11</v>
      </c>
      <c r="C60" s="7">
        <v>0</v>
      </c>
      <c r="D60" s="7">
        <v>0</v>
      </c>
      <c r="E60" s="7">
        <v>0</v>
      </c>
      <c r="F60" s="7">
        <v>127.66466955428059</v>
      </c>
      <c r="G60" s="7">
        <v>0</v>
      </c>
      <c r="H60" s="7">
        <v>0</v>
      </c>
      <c r="I60" s="8">
        <v>127.66466955428059</v>
      </c>
      <c r="L60" s="5">
        <v>22</v>
      </c>
      <c r="M60" s="6" t="s">
        <v>11</v>
      </c>
      <c r="N60" s="7">
        <f t="shared" ref="N60:N62" si="124">C60/$I$57</f>
        <v>0</v>
      </c>
      <c r="O60" s="7">
        <f t="shared" ref="O60:O62" si="125">D60/$I$57</f>
        <v>0</v>
      </c>
      <c r="P60" s="7">
        <f t="shared" ref="P60:P62" si="126">E60/$I$57</f>
        <v>0</v>
      </c>
      <c r="Q60" s="7">
        <f t="shared" ref="Q60:Q62" si="127">F60/$I$57</f>
        <v>0.25227678995016417</v>
      </c>
      <c r="R60" s="7">
        <f t="shared" ref="R60:R62" si="128">G60/$I$57</f>
        <v>0</v>
      </c>
      <c r="S60" s="7">
        <f t="shared" ref="S60:S62" si="129">H60/$I$57</f>
        <v>0</v>
      </c>
      <c r="T60" s="7">
        <f t="shared" ref="T60:T62" si="130">I60/$I$57</f>
        <v>0.25227678995016417</v>
      </c>
    </row>
    <row r="61" spans="1:20" ht="15.75" customHeight="1" x14ac:dyDescent="0.25">
      <c r="A61" s="5">
        <v>23</v>
      </c>
      <c r="B61" s="6" t="s">
        <v>12</v>
      </c>
      <c r="C61" s="7">
        <v>0</v>
      </c>
      <c r="D61" s="7">
        <v>0</v>
      </c>
      <c r="E61" s="7">
        <v>0</v>
      </c>
      <c r="F61" s="7">
        <v>0</v>
      </c>
      <c r="G61" s="7">
        <v>0</v>
      </c>
      <c r="H61" s="7">
        <v>0</v>
      </c>
      <c r="I61" s="8">
        <v>0</v>
      </c>
      <c r="L61" s="5">
        <v>23</v>
      </c>
      <c r="M61" s="6" t="s">
        <v>12</v>
      </c>
      <c r="N61" s="7">
        <f t="shared" si="124"/>
        <v>0</v>
      </c>
      <c r="O61" s="7">
        <f t="shared" si="125"/>
        <v>0</v>
      </c>
      <c r="P61" s="7">
        <f t="shared" si="126"/>
        <v>0</v>
      </c>
      <c r="Q61" s="7">
        <f t="shared" si="127"/>
        <v>0</v>
      </c>
      <c r="R61" s="7">
        <f t="shared" si="128"/>
        <v>0</v>
      </c>
      <c r="S61" s="7">
        <f t="shared" si="129"/>
        <v>0</v>
      </c>
      <c r="T61" s="7">
        <f t="shared" si="130"/>
        <v>0</v>
      </c>
    </row>
    <row r="62" spans="1:20" ht="15.75" customHeight="1" x14ac:dyDescent="0.25">
      <c r="A62" s="5">
        <v>24</v>
      </c>
      <c r="B62" s="6" t="s">
        <v>13</v>
      </c>
      <c r="C62" s="7">
        <v>0</v>
      </c>
      <c r="D62" s="7">
        <v>0</v>
      </c>
      <c r="E62" s="7">
        <v>0</v>
      </c>
      <c r="F62" s="7">
        <v>0</v>
      </c>
      <c r="G62" s="7">
        <v>0</v>
      </c>
      <c r="H62" s="7">
        <v>0</v>
      </c>
      <c r="I62" s="8">
        <v>0</v>
      </c>
      <c r="L62" s="5">
        <v>24</v>
      </c>
      <c r="M62" s="6" t="s">
        <v>13</v>
      </c>
      <c r="N62" s="7">
        <f t="shared" si="124"/>
        <v>0</v>
      </c>
      <c r="O62" s="7">
        <f t="shared" si="125"/>
        <v>0</v>
      </c>
      <c r="P62" s="7">
        <f t="shared" si="126"/>
        <v>0</v>
      </c>
      <c r="Q62" s="7">
        <f t="shared" si="127"/>
        <v>0</v>
      </c>
      <c r="R62" s="7">
        <f t="shared" si="128"/>
        <v>0</v>
      </c>
      <c r="S62" s="7">
        <f t="shared" si="129"/>
        <v>0</v>
      </c>
      <c r="T62" s="7">
        <f t="shared" si="130"/>
        <v>0</v>
      </c>
    </row>
    <row r="63" spans="1:20" ht="15.75" customHeight="1" x14ac:dyDescent="0.25">
      <c r="A63" s="9"/>
      <c r="B63" s="10" t="s">
        <v>14</v>
      </c>
      <c r="C63" s="11">
        <v>0</v>
      </c>
      <c r="D63" s="11">
        <v>0</v>
      </c>
      <c r="E63" s="11">
        <v>0</v>
      </c>
      <c r="F63" s="11">
        <v>127.66466955428059</v>
      </c>
      <c r="G63" s="11">
        <v>0</v>
      </c>
      <c r="H63" s="11">
        <v>0</v>
      </c>
      <c r="I63" s="11">
        <v>127.66466955428059</v>
      </c>
      <c r="J63" s="26"/>
      <c r="L63" s="9"/>
      <c r="M63" s="10" t="s">
        <v>14</v>
      </c>
      <c r="N63" s="11">
        <f>SUM(N59:N62)</f>
        <v>0</v>
      </c>
      <c r="O63" s="11">
        <f t="shared" ref="O63" si="131">SUM(O59:O62)</f>
        <v>0</v>
      </c>
      <c r="P63" s="11">
        <f t="shared" ref="P63" si="132">SUM(P59:P62)</f>
        <v>0</v>
      </c>
      <c r="Q63" s="11">
        <f t="shared" ref="Q63" si="133">SUM(Q59:Q62)</f>
        <v>0.25227678995016417</v>
      </c>
      <c r="R63" s="11">
        <f t="shared" ref="R63" si="134">SUM(R59:R62)</f>
        <v>0</v>
      </c>
      <c r="S63" s="11">
        <f t="shared" ref="S63" si="135">SUM(S59:S62)</f>
        <v>0</v>
      </c>
      <c r="T63" s="11">
        <f t="shared" ref="T63" si="136">SUM(T59:T62)</f>
        <v>0.25227678995016417</v>
      </c>
    </row>
    <row r="64" spans="1:20" ht="15.75" customHeight="1" x14ac:dyDescent="0.25">
      <c r="A64" s="12">
        <v>41</v>
      </c>
      <c r="B64" s="13" t="s">
        <v>15</v>
      </c>
      <c r="C64" s="7">
        <v>28.421422672103713</v>
      </c>
      <c r="D64" s="7">
        <v>334.75326582701092</v>
      </c>
      <c r="E64" s="7">
        <v>779.5022823332323</v>
      </c>
      <c r="F64" s="7">
        <v>2085.14059829598</v>
      </c>
      <c r="G64" s="7">
        <v>1383.6741310557939</v>
      </c>
      <c r="H64" s="7">
        <v>353.73705741914335</v>
      </c>
      <c r="I64" s="8">
        <v>4965.2287576032641</v>
      </c>
      <c r="L64" s="12">
        <v>41</v>
      </c>
      <c r="M64" s="13" t="s">
        <v>15</v>
      </c>
      <c r="N64" s="7">
        <f>C64/$I$57</f>
        <v>5.6163269779870989E-2</v>
      </c>
      <c r="O64" s="7">
        <f t="shared" ref="O64:O67" si="137">D64/$I$57</f>
        <v>0.66150235318053729</v>
      </c>
      <c r="P64" s="7">
        <f t="shared" ref="P64:P67" si="138">E64/$I$57</f>
        <v>1.5403661344397437</v>
      </c>
      <c r="Q64" s="7">
        <f t="shared" ref="Q64:Q67" si="139">F64/$I$57</f>
        <v>4.1204240654006128</v>
      </c>
      <c r="R64" s="7">
        <f t="shared" ref="R64:R67" si="140">G64/$I$57</f>
        <v>2.7342636716842086</v>
      </c>
      <c r="S64" s="7">
        <f t="shared" ref="S64:S67" si="141">H64/$I$57</f>
        <v>0.69901602098437576</v>
      </c>
      <c r="T64" s="7">
        <f t="shared" ref="T64:T67" si="142">I64/$I$57</f>
        <v>9.8117355154693495</v>
      </c>
    </row>
    <row r="65" spans="1:20" ht="15.75" customHeight="1" x14ac:dyDescent="0.25">
      <c r="A65" s="12">
        <v>43</v>
      </c>
      <c r="B65" s="13" t="s">
        <v>16</v>
      </c>
      <c r="C65" s="7">
        <v>0</v>
      </c>
      <c r="D65" s="7">
        <v>22.873376780040672</v>
      </c>
      <c r="E65" s="7">
        <v>34.509977946023746</v>
      </c>
      <c r="F65" s="7">
        <v>82.562820224530739</v>
      </c>
      <c r="G65" s="7">
        <v>212.68477335255713</v>
      </c>
      <c r="H65" s="7">
        <v>45.293769757067707</v>
      </c>
      <c r="I65" s="8">
        <v>397.92471806022002</v>
      </c>
      <c r="L65" s="12">
        <v>43</v>
      </c>
      <c r="M65" s="13" t="s">
        <v>16</v>
      </c>
      <c r="N65" s="7">
        <f t="shared" ref="N65:N67" si="143">C65/$I$57</f>
        <v>0</v>
      </c>
      <c r="O65" s="7">
        <f t="shared" si="137"/>
        <v>4.5199835549927223E-2</v>
      </c>
      <c r="P65" s="7">
        <f t="shared" si="138"/>
        <v>6.8194798826249861E-2</v>
      </c>
      <c r="Q65" s="7">
        <f t="shared" si="139"/>
        <v>0.16315150721179872</v>
      </c>
      <c r="R65" s="7">
        <f t="shared" si="140"/>
        <v>0.42028410898637908</v>
      </c>
      <c r="S65" s="7">
        <f t="shared" si="141"/>
        <v>8.9504534644931744E-2</v>
      </c>
      <c r="T65" s="7">
        <f t="shared" si="142"/>
        <v>0.78633478521928668</v>
      </c>
    </row>
    <row r="66" spans="1:20" ht="15.75" customHeight="1" x14ac:dyDescent="0.25">
      <c r="A66" s="12">
        <v>44</v>
      </c>
      <c r="B66" s="13" t="s">
        <v>17</v>
      </c>
      <c r="C66" s="7">
        <v>0</v>
      </c>
      <c r="D66" s="7">
        <v>0</v>
      </c>
      <c r="E66" s="7">
        <v>0</v>
      </c>
      <c r="F66" s="7">
        <v>0</v>
      </c>
      <c r="G66" s="7">
        <v>0</v>
      </c>
      <c r="H66" s="7">
        <v>0</v>
      </c>
      <c r="I66" s="8">
        <v>0</v>
      </c>
      <c r="L66" s="12">
        <v>44</v>
      </c>
      <c r="M66" s="13" t="s">
        <v>17</v>
      </c>
      <c r="N66" s="7">
        <f t="shared" si="143"/>
        <v>0</v>
      </c>
      <c r="O66" s="7">
        <f t="shared" si="137"/>
        <v>0</v>
      </c>
      <c r="P66" s="7">
        <f t="shared" si="138"/>
        <v>0</v>
      </c>
      <c r="Q66" s="7">
        <f t="shared" si="139"/>
        <v>0</v>
      </c>
      <c r="R66" s="7">
        <f t="shared" si="140"/>
        <v>0</v>
      </c>
      <c r="S66" s="7">
        <f t="shared" si="141"/>
        <v>0</v>
      </c>
      <c r="T66" s="7">
        <f t="shared" si="142"/>
        <v>0</v>
      </c>
    </row>
    <row r="67" spans="1:20" ht="15.75" customHeight="1" x14ac:dyDescent="0.25">
      <c r="A67" s="12">
        <v>46</v>
      </c>
      <c r="B67" s="13" t="s">
        <v>18</v>
      </c>
      <c r="C67" s="7">
        <v>5.7575132608858572</v>
      </c>
      <c r="D67" s="7">
        <v>159.85916986097374</v>
      </c>
      <c r="E67" s="7">
        <v>76.689745028208009</v>
      </c>
      <c r="F67" s="7">
        <v>35.725487495145551</v>
      </c>
      <c r="G67" s="7">
        <v>107.24885200720983</v>
      </c>
      <c r="H67" s="7">
        <v>0</v>
      </c>
      <c r="I67" s="8">
        <v>385.28076765242298</v>
      </c>
      <c r="L67" s="12">
        <v>46</v>
      </c>
      <c r="M67" s="13" t="s">
        <v>18</v>
      </c>
      <c r="N67" s="7">
        <f t="shared" si="143"/>
        <v>1.1377360460203255E-2</v>
      </c>
      <c r="O67" s="7">
        <f t="shared" si="137"/>
        <v>0.31589599814440023</v>
      </c>
      <c r="P67" s="7">
        <f t="shared" si="138"/>
        <v>0.15154578604526828</v>
      </c>
      <c r="Q67" s="7">
        <f t="shared" si="139"/>
        <v>7.0596754263700323E-2</v>
      </c>
      <c r="R67" s="7">
        <f t="shared" si="140"/>
        <v>0.21193331095190165</v>
      </c>
      <c r="S67" s="7">
        <f t="shared" si="141"/>
        <v>0</v>
      </c>
      <c r="T67" s="7">
        <f t="shared" si="142"/>
        <v>0.76134920986547372</v>
      </c>
    </row>
    <row r="68" spans="1:20" ht="15.75" customHeight="1" x14ac:dyDescent="0.25">
      <c r="A68" s="14"/>
      <c r="B68" s="15" t="s">
        <v>19</v>
      </c>
      <c r="C68" s="11">
        <v>34.178935932989567</v>
      </c>
      <c r="D68" s="11">
        <v>517.48581246802542</v>
      </c>
      <c r="E68" s="11">
        <v>890.70200530746399</v>
      </c>
      <c r="F68" s="11">
        <v>2203.4289060156561</v>
      </c>
      <c r="G68" s="11">
        <v>1703.6077564155607</v>
      </c>
      <c r="H68" s="11">
        <v>399.03082717621106</v>
      </c>
      <c r="I68" s="11">
        <v>5748.4342433159063</v>
      </c>
      <c r="J68" s="26"/>
      <c r="L68" s="14"/>
      <c r="M68" s="15" t="s">
        <v>19</v>
      </c>
      <c r="N68" s="11">
        <f>SUM(N64:N67)</f>
        <v>6.7540630240074243E-2</v>
      </c>
      <c r="O68" s="11">
        <f t="shared" ref="O68" si="144">SUM(O64:O67)</f>
        <v>1.0225981868748648</v>
      </c>
      <c r="P68" s="11">
        <f t="shared" ref="P68" si="145">SUM(P64:P67)</f>
        <v>1.7601067193112618</v>
      </c>
      <c r="Q68" s="11">
        <f t="shared" ref="Q68" si="146">SUM(Q64:Q67)</f>
        <v>4.3541723268761121</v>
      </c>
      <c r="R68" s="11">
        <f t="shared" ref="R68" si="147">SUM(R64:R67)</f>
        <v>3.3664810916224894</v>
      </c>
      <c r="S68" s="11">
        <f t="shared" ref="S68" si="148">SUM(S64:S67)</f>
        <v>0.78852055562930756</v>
      </c>
      <c r="T68" s="11">
        <f t="shared" ref="T68" si="149">SUM(T64:T67)</f>
        <v>11.35941951055411</v>
      </c>
    </row>
    <row r="69" spans="1:20" ht="15.75" customHeight="1" x14ac:dyDescent="0.25">
      <c r="A69" s="16"/>
      <c r="B69" s="17" t="s">
        <v>20</v>
      </c>
      <c r="C69" s="11">
        <v>34.178935932989567</v>
      </c>
      <c r="D69" s="11">
        <v>517.48581246802542</v>
      </c>
      <c r="E69" s="11">
        <v>890.70200530746399</v>
      </c>
      <c r="F69" s="11">
        <v>2331.0935755699365</v>
      </c>
      <c r="G69" s="11">
        <v>1703.6077564155607</v>
      </c>
      <c r="H69" s="11">
        <v>399.03082717621106</v>
      </c>
      <c r="I69" s="11">
        <v>5876.0989128701867</v>
      </c>
      <c r="L69" s="16"/>
      <c r="M69" s="17" t="s">
        <v>20</v>
      </c>
      <c r="N69" s="11">
        <f>N63+N68</f>
        <v>6.7540630240074243E-2</v>
      </c>
      <c r="O69" s="11">
        <f t="shared" ref="O69" si="150">O63+O68</f>
        <v>1.0225981868748648</v>
      </c>
      <c r="P69" s="11">
        <f t="shared" ref="P69" si="151">P63+P68</f>
        <v>1.7601067193112618</v>
      </c>
      <c r="Q69" s="11">
        <f t="shared" ref="Q69" si="152">Q63+Q68</f>
        <v>4.6064491168262762</v>
      </c>
      <c r="R69" s="11">
        <f t="shared" ref="R69" si="153">R63+R68</f>
        <v>3.3664810916224894</v>
      </c>
      <c r="S69" s="11">
        <f t="shared" ref="S69" si="154">S63+S68</f>
        <v>0.78852055562930756</v>
      </c>
      <c r="T69" s="11">
        <f t="shared" ref="T69" si="155">T63+T68</f>
        <v>11.611696300504274</v>
      </c>
    </row>
    <row r="70" spans="1:20" ht="15.75" customHeight="1" x14ac:dyDescent="0.25">
      <c r="A70" s="18"/>
      <c r="B70" s="18"/>
      <c r="C70" s="18"/>
      <c r="D70" s="18"/>
      <c r="E70" s="18"/>
      <c r="F70" s="18"/>
      <c r="G70" s="18"/>
      <c r="H70" s="18"/>
      <c r="I70" s="18"/>
      <c r="J70" s="18"/>
      <c r="L70" s="18"/>
      <c r="M70" s="18"/>
      <c r="N70" s="18"/>
      <c r="O70" s="18"/>
      <c r="P70" s="18"/>
      <c r="Q70" s="18"/>
      <c r="R70" s="18"/>
      <c r="S70" s="18"/>
      <c r="T70" s="18"/>
    </row>
    <row r="71" spans="1:20" ht="15.75" customHeight="1" x14ac:dyDescent="0.25">
      <c r="A71" s="29" t="s">
        <v>0</v>
      </c>
      <c r="B71" s="30"/>
      <c r="C71" s="30"/>
      <c r="D71" s="30"/>
      <c r="E71" s="30"/>
      <c r="F71" s="30"/>
      <c r="G71" s="31"/>
      <c r="H71" s="1" t="s">
        <v>23</v>
      </c>
      <c r="I71" s="1">
        <v>1623.49</v>
      </c>
      <c r="J71" s="25">
        <v>1203</v>
      </c>
      <c r="L71" s="29" t="s">
        <v>26</v>
      </c>
      <c r="M71" s="30"/>
      <c r="N71" s="30"/>
      <c r="O71" s="30"/>
      <c r="P71" s="30"/>
      <c r="Q71" s="30"/>
      <c r="R71" s="31"/>
      <c r="S71" s="1" t="s">
        <v>23</v>
      </c>
      <c r="T71" s="1">
        <v>1623.49</v>
      </c>
    </row>
    <row r="72" spans="1:20" ht="15.75" customHeight="1" x14ac:dyDescent="0.25">
      <c r="A72" s="2" t="s">
        <v>1</v>
      </c>
      <c r="B72" s="2" t="s">
        <v>2</v>
      </c>
      <c r="C72" s="3" t="s">
        <v>3</v>
      </c>
      <c r="D72" s="4" t="s">
        <v>4</v>
      </c>
      <c r="E72" s="2" t="s">
        <v>5</v>
      </c>
      <c r="F72" s="2" t="s">
        <v>6</v>
      </c>
      <c r="G72" s="2" t="s">
        <v>7</v>
      </c>
      <c r="H72" s="2" t="s">
        <v>8</v>
      </c>
      <c r="I72" s="2" t="s">
        <v>9</v>
      </c>
      <c r="L72" s="2" t="s">
        <v>1</v>
      </c>
      <c r="M72" s="2" t="s">
        <v>2</v>
      </c>
      <c r="N72" s="3" t="s">
        <v>3</v>
      </c>
      <c r="O72" s="4" t="s">
        <v>4</v>
      </c>
      <c r="P72" s="2" t="s">
        <v>5</v>
      </c>
      <c r="Q72" s="2" t="s">
        <v>6</v>
      </c>
      <c r="R72" s="2" t="s">
        <v>7</v>
      </c>
      <c r="S72" s="2" t="s">
        <v>8</v>
      </c>
      <c r="T72" s="2" t="s">
        <v>9</v>
      </c>
    </row>
    <row r="73" spans="1:20" ht="15.75" customHeight="1" x14ac:dyDescent="0.25">
      <c r="A73" s="5">
        <v>21</v>
      </c>
      <c r="B73" s="6" t="s">
        <v>10</v>
      </c>
      <c r="C73" s="7">
        <v>189.82738945144831</v>
      </c>
      <c r="D73" s="7">
        <v>1685.0491123607073</v>
      </c>
      <c r="E73" s="7">
        <v>5372.6992047048161</v>
      </c>
      <c r="F73" s="7">
        <v>18914.060525627181</v>
      </c>
      <c r="G73" s="7">
        <v>11177.204493761299</v>
      </c>
      <c r="H73" s="7">
        <v>114.21367716469905</v>
      </c>
      <c r="I73" s="8">
        <v>37453.054403070149</v>
      </c>
      <c r="L73" s="5">
        <v>21</v>
      </c>
      <c r="M73" s="6" t="s">
        <v>10</v>
      </c>
      <c r="N73" s="7">
        <f>C73/$I$71</f>
        <v>0.11692550582476535</v>
      </c>
      <c r="O73" s="7">
        <f t="shared" ref="O73:T73" si="156">D73/$I$71</f>
        <v>1.0379177650374856</v>
      </c>
      <c r="P73" s="7">
        <f t="shared" si="156"/>
        <v>3.3093515849834714</v>
      </c>
      <c r="Q73" s="7">
        <f t="shared" si="156"/>
        <v>11.65024763049183</v>
      </c>
      <c r="R73" s="7">
        <f t="shared" si="156"/>
        <v>6.8846771423053417</v>
      </c>
      <c r="S73" s="7">
        <f t="shared" si="156"/>
        <v>7.0350711839739732E-2</v>
      </c>
      <c r="T73" s="7">
        <f t="shared" si="156"/>
        <v>23.069470340482631</v>
      </c>
    </row>
    <row r="74" spans="1:20" ht="15.75" customHeight="1" x14ac:dyDescent="0.25">
      <c r="A74" s="5">
        <v>22</v>
      </c>
      <c r="B74" s="6" t="s">
        <v>11</v>
      </c>
      <c r="C74" s="7">
        <v>0</v>
      </c>
      <c r="D74" s="7">
        <v>109.99850961116931</v>
      </c>
      <c r="E74" s="7">
        <v>370.59021294070607</v>
      </c>
      <c r="F74" s="7">
        <v>941.75239399590612</v>
      </c>
      <c r="G74" s="7">
        <v>389.37156200213798</v>
      </c>
      <c r="H74" s="7">
        <v>0</v>
      </c>
      <c r="I74" s="8">
        <v>1811.7126785499195</v>
      </c>
      <c r="L74" s="5">
        <v>22</v>
      </c>
      <c r="M74" s="6" t="s">
        <v>11</v>
      </c>
      <c r="N74" s="7">
        <f t="shared" ref="N74:N76" si="157">C74/$I$71</f>
        <v>0</v>
      </c>
      <c r="O74" s="7">
        <f t="shared" ref="O74:O76" si="158">D74/$I$71</f>
        <v>6.7754349956679324E-2</v>
      </c>
      <c r="P74" s="7">
        <f t="shared" ref="P74:P76" si="159">E74/$I$71</f>
        <v>0.22826762896026834</v>
      </c>
      <c r="Q74" s="7">
        <f t="shared" ref="Q74:Q76" si="160">F74/$I$71</f>
        <v>0.580078961986773</v>
      </c>
      <c r="R74" s="7">
        <f t="shared" ref="R74:R76" si="161">G74/$I$71</f>
        <v>0.23983613203785548</v>
      </c>
      <c r="S74" s="7">
        <f t="shared" ref="S74:S76" si="162">H74/$I$71</f>
        <v>0</v>
      </c>
      <c r="T74" s="7">
        <f t="shared" ref="T74:T76" si="163">I74/$I$71</f>
        <v>1.1159370729415761</v>
      </c>
    </row>
    <row r="75" spans="1:20" ht="15.75" customHeight="1" x14ac:dyDescent="0.25">
      <c r="A75" s="5">
        <v>23</v>
      </c>
      <c r="B75" s="6" t="s">
        <v>12</v>
      </c>
      <c r="C75" s="7">
        <v>0</v>
      </c>
      <c r="D75" s="7">
        <v>0</v>
      </c>
      <c r="E75" s="7">
        <v>0</v>
      </c>
      <c r="F75" s="7">
        <v>0</v>
      </c>
      <c r="G75" s="7">
        <v>0</v>
      </c>
      <c r="H75" s="7">
        <v>0</v>
      </c>
      <c r="I75" s="8">
        <v>0</v>
      </c>
      <c r="L75" s="5">
        <v>23</v>
      </c>
      <c r="M75" s="6" t="s">
        <v>12</v>
      </c>
      <c r="N75" s="7">
        <f t="shared" si="157"/>
        <v>0</v>
      </c>
      <c r="O75" s="7">
        <f t="shared" si="158"/>
        <v>0</v>
      </c>
      <c r="P75" s="7">
        <f t="shared" si="159"/>
        <v>0</v>
      </c>
      <c r="Q75" s="7">
        <f t="shared" si="160"/>
        <v>0</v>
      </c>
      <c r="R75" s="7">
        <f t="shared" si="161"/>
        <v>0</v>
      </c>
      <c r="S75" s="7">
        <f t="shared" si="162"/>
        <v>0</v>
      </c>
      <c r="T75" s="7">
        <f t="shared" si="163"/>
        <v>0</v>
      </c>
    </row>
    <row r="76" spans="1:20" ht="15.75" customHeight="1" x14ac:dyDescent="0.25">
      <c r="A76" s="5">
        <v>24</v>
      </c>
      <c r="B76" s="6" t="s">
        <v>13</v>
      </c>
      <c r="C76" s="7">
        <v>0</v>
      </c>
      <c r="D76" s="7">
        <v>0</v>
      </c>
      <c r="E76" s="7">
        <v>0</v>
      </c>
      <c r="F76" s="7">
        <v>0</v>
      </c>
      <c r="G76" s="7">
        <v>0</v>
      </c>
      <c r="H76" s="7">
        <v>0</v>
      </c>
      <c r="I76" s="8">
        <v>0</v>
      </c>
      <c r="L76" s="5">
        <v>24</v>
      </c>
      <c r="M76" s="6" t="s">
        <v>13</v>
      </c>
      <c r="N76" s="7">
        <f t="shared" si="157"/>
        <v>0</v>
      </c>
      <c r="O76" s="7">
        <f t="shared" si="158"/>
        <v>0</v>
      </c>
      <c r="P76" s="7">
        <f t="shared" si="159"/>
        <v>0</v>
      </c>
      <c r="Q76" s="7">
        <f t="shared" si="160"/>
        <v>0</v>
      </c>
      <c r="R76" s="7">
        <f t="shared" si="161"/>
        <v>0</v>
      </c>
      <c r="S76" s="7">
        <f t="shared" si="162"/>
        <v>0</v>
      </c>
      <c r="T76" s="7">
        <f t="shared" si="163"/>
        <v>0</v>
      </c>
    </row>
    <row r="77" spans="1:20" ht="15.75" customHeight="1" x14ac:dyDescent="0.25">
      <c r="A77" s="9"/>
      <c r="B77" s="10" t="s">
        <v>14</v>
      </c>
      <c r="C77" s="11">
        <v>189.82738945144831</v>
      </c>
      <c r="D77" s="11">
        <v>1795.0476219718767</v>
      </c>
      <c r="E77" s="11">
        <v>5743.289417645522</v>
      </c>
      <c r="F77" s="11">
        <v>19855.812919623088</v>
      </c>
      <c r="G77" s="11">
        <v>11566.576055763437</v>
      </c>
      <c r="H77" s="11">
        <v>114.21367716469905</v>
      </c>
      <c r="I77" s="11">
        <v>39264.76708162007</v>
      </c>
      <c r="J77" s="26"/>
      <c r="L77" s="9"/>
      <c r="M77" s="10" t="s">
        <v>14</v>
      </c>
      <c r="N77" s="11">
        <f>SUM(N73:N76)</f>
        <v>0.11692550582476535</v>
      </c>
      <c r="O77" s="11">
        <f t="shared" ref="O77" si="164">SUM(O73:O76)</f>
        <v>1.1056721149941648</v>
      </c>
      <c r="P77" s="11">
        <f t="shared" ref="P77" si="165">SUM(P73:P76)</f>
        <v>3.5376192139437399</v>
      </c>
      <c r="Q77" s="11">
        <f t="shared" ref="Q77" si="166">SUM(Q73:Q76)</f>
        <v>12.230326592478603</v>
      </c>
      <c r="R77" s="11">
        <f t="shared" ref="R77" si="167">SUM(R73:R76)</f>
        <v>7.1245132743431974</v>
      </c>
      <c r="S77" s="11">
        <f t="shared" ref="S77" si="168">SUM(S73:S76)</f>
        <v>7.0350711839739732E-2</v>
      </c>
      <c r="T77" s="11">
        <f t="shared" ref="T77" si="169">SUM(T73:T76)</f>
        <v>24.185407413424208</v>
      </c>
    </row>
    <row r="78" spans="1:20" ht="15.75" customHeight="1" x14ac:dyDescent="0.25">
      <c r="A78" s="12">
        <v>41</v>
      </c>
      <c r="B78" s="13" t="s">
        <v>15</v>
      </c>
      <c r="C78" s="7">
        <v>56.935613552424336</v>
      </c>
      <c r="D78" s="7">
        <v>561.05711160621786</v>
      </c>
      <c r="E78" s="7">
        <v>1800.2154752822605</v>
      </c>
      <c r="F78" s="7">
        <v>10854.925571343394</v>
      </c>
      <c r="G78" s="7">
        <v>10411.180927064515</v>
      </c>
      <c r="H78" s="7">
        <v>1367.2097475654102</v>
      </c>
      <c r="I78" s="8">
        <v>25051.524446414223</v>
      </c>
      <c r="L78" s="12">
        <v>41</v>
      </c>
      <c r="M78" s="13" t="s">
        <v>15</v>
      </c>
      <c r="N78" s="7">
        <f>C78/$I$71</f>
        <v>3.5069888667268866E-2</v>
      </c>
      <c r="O78" s="7">
        <f t="shared" ref="O78:O81" si="170">D78/$I$71</f>
        <v>0.34558704495021086</v>
      </c>
      <c r="P78" s="7">
        <f t="shared" ref="P78:P81" si="171">E78/$I$71</f>
        <v>1.1088552903203965</v>
      </c>
      <c r="Q78" s="7">
        <f t="shared" ref="Q78:Q81" si="172">F78/$I$71</f>
        <v>6.6861671900309787</v>
      </c>
      <c r="R78" s="7">
        <f t="shared" ref="R78:R81" si="173">G78/$I$71</f>
        <v>6.4128395783555892</v>
      </c>
      <c r="S78" s="7">
        <f t="shared" ref="S78:S81" si="174">H78/$I$71</f>
        <v>0.84214238927582563</v>
      </c>
      <c r="T78" s="7">
        <f t="shared" ref="T78:T81" si="175">I78/$I$71</f>
        <v>15.43066138160027</v>
      </c>
    </row>
    <row r="79" spans="1:20" ht="15.75" customHeight="1" x14ac:dyDescent="0.25">
      <c r="A79" s="12">
        <v>43</v>
      </c>
      <c r="B79" s="13" t="s">
        <v>16</v>
      </c>
      <c r="C79" s="7">
        <v>0</v>
      </c>
      <c r="D79" s="7">
        <v>0</v>
      </c>
      <c r="E79" s="7">
        <v>0</v>
      </c>
      <c r="F79" s="7">
        <v>58.400188963011857</v>
      </c>
      <c r="G79" s="7">
        <v>0</v>
      </c>
      <c r="H79" s="7">
        <v>0</v>
      </c>
      <c r="I79" s="8">
        <v>58.400188963011857</v>
      </c>
      <c r="L79" s="12">
        <v>43</v>
      </c>
      <c r="M79" s="13" t="s">
        <v>16</v>
      </c>
      <c r="N79" s="7">
        <f t="shared" ref="N79:N81" si="176">C79/$I$71</f>
        <v>0</v>
      </c>
      <c r="O79" s="7">
        <f t="shared" si="170"/>
        <v>0</v>
      </c>
      <c r="P79" s="7">
        <f t="shared" si="171"/>
        <v>0</v>
      </c>
      <c r="Q79" s="7">
        <f t="shared" si="172"/>
        <v>3.5972004116447812E-2</v>
      </c>
      <c r="R79" s="7">
        <f t="shared" si="173"/>
        <v>0</v>
      </c>
      <c r="S79" s="7">
        <f t="shared" si="174"/>
        <v>0</v>
      </c>
      <c r="T79" s="7">
        <f t="shared" si="175"/>
        <v>3.5972004116447812E-2</v>
      </c>
    </row>
    <row r="80" spans="1:20" ht="15.75" customHeight="1" x14ac:dyDescent="0.25">
      <c r="A80" s="12">
        <v>44</v>
      </c>
      <c r="B80" s="13" t="s">
        <v>17</v>
      </c>
      <c r="C80" s="7">
        <v>0</v>
      </c>
      <c r="D80" s="7">
        <v>48.544856130647375</v>
      </c>
      <c r="E80" s="7">
        <v>33.544054537317002</v>
      </c>
      <c r="F80" s="7">
        <v>37.829686236930357</v>
      </c>
      <c r="G80" s="7">
        <v>52.309608690366751</v>
      </c>
      <c r="H80" s="7">
        <v>0</v>
      </c>
      <c r="I80" s="8">
        <v>172.22820559526147</v>
      </c>
      <c r="L80" s="12">
        <v>44</v>
      </c>
      <c r="M80" s="13" t="s">
        <v>17</v>
      </c>
      <c r="N80" s="7">
        <f t="shared" si="176"/>
        <v>0</v>
      </c>
      <c r="O80" s="7">
        <f t="shared" si="170"/>
        <v>2.990154305271198E-2</v>
      </c>
      <c r="P80" s="7">
        <f t="shared" si="171"/>
        <v>2.0661694582237648E-2</v>
      </c>
      <c r="Q80" s="7">
        <f t="shared" si="172"/>
        <v>2.3301459348028235E-2</v>
      </c>
      <c r="R80" s="7">
        <f t="shared" si="173"/>
        <v>3.2220468675733603E-2</v>
      </c>
      <c r="S80" s="7">
        <f t="shared" si="174"/>
        <v>0</v>
      </c>
      <c r="T80" s="7">
        <f t="shared" si="175"/>
        <v>0.10608516565871146</v>
      </c>
    </row>
    <row r="81" spans="1:20" ht="15.75" customHeight="1" x14ac:dyDescent="0.25">
      <c r="A81" s="12">
        <v>46</v>
      </c>
      <c r="B81" s="13" t="s">
        <v>18</v>
      </c>
      <c r="C81" s="7">
        <v>4.9238733984938667</v>
      </c>
      <c r="D81" s="7">
        <v>149.13978293955907</v>
      </c>
      <c r="E81" s="7">
        <v>85.454700640595988</v>
      </c>
      <c r="F81" s="7">
        <v>121.06489819923573</v>
      </c>
      <c r="G81" s="7">
        <v>0</v>
      </c>
      <c r="H81" s="7">
        <v>0</v>
      </c>
      <c r="I81" s="8">
        <v>360.58325517788467</v>
      </c>
      <c r="L81" s="12">
        <v>46</v>
      </c>
      <c r="M81" s="13" t="s">
        <v>18</v>
      </c>
      <c r="N81" s="7">
        <f t="shared" si="176"/>
        <v>3.0328941961415634E-3</v>
      </c>
      <c r="O81" s="7">
        <f t="shared" si="170"/>
        <v>9.1863690530621725E-2</v>
      </c>
      <c r="P81" s="7">
        <f t="shared" si="171"/>
        <v>5.2636419467071545E-2</v>
      </c>
      <c r="Q81" s="7">
        <f t="shared" si="172"/>
        <v>7.457076926820351E-2</v>
      </c>
      <c r="R81" s="7">
        <f t="shared" si="173"/>
        <v>0</v>
      </c>
      <c r="S81" s="7">
        <f t="shared" si="174"/>
        <v>0</v>
      </c>
      <c r="T81" s="7">
        <f t="shared" si="175"/>
        <v>0.22210377346203836</v>
      </c>
    </row>
    <row r="82" spans="1:20" ht="15.75" customHeight="1" x14ac:dyDescent="0.25">
      <c r="A82" s="14"/>
      <c r="B82" s="15" t="s">
        <v>19</v>
      </c>
      <c r="C82" s="11">
        <v>61.859486950918203</v>
      </c>
      <c r="D82" s="11">
        <v>758.74175067642432</v>
      </c>
      <c r="E82" s="11">
        <v>1919.2142304601734</v>
      </c>
      <c r="F82" s="11">
        <v>11072.220344742573</v>
      </c>
      <c r="G82" s="11">
        <v>10463.490535754881</v>
      </c>
      <c r="H82" s="11">
        <v>1367.2097475654102</v>
      </c>
      <c r="I82" s="11">
        <v>25642.73609615038</v>
      </c>
      <c r="J82" s="26"/>
      <c r="L82" s="14"/>
      <c r="M82" s="15" t="s">
        <v>19</v>
      </c>
      <c r="N82" s="11">
        <f>SUM(N78:N81)</f>
        <v>3.8102782863410428E-2</v>
      </c>
      <c r="O82" s="11">
        <f t="shared" ref="O82" si="177">SUM(O78:O81)</f>
        <v>0.46735227853354455</v>
      </c>
      <c r="P82" s="11">
        <f t="shared" ref="P82" si="178">SUM(P78:P81)</f>
        <v>1.1821534043697057</v>
      </c>
      <c r="Q82" s="11">
        <f t="shared" ref="Q82" si="179">SUM(Q78:Q81)</f>
        <v>6.8200114227636579</v>
      </c>
      <c r="R82" s="11">
        <f t="shared" ref="R82" si="180">SUM(R78:R81)</f>
        <v>6.4450600470313226</v>
      </c>
      <c r="S82" s="11">
        <f t="shared" ref="S82" si="181">SUM(S78:S81)</f>
        <v>0.84214238927582563</v>
      </c>
      <c r="T82" s="11">
        <f t="shared" ref="T82" si="182">SUM(T78:T81)</f>
        <v>15.794822324837469</v>
      </c>
    </row>
    <row r="83" spans="1:20" ht="15.75" customHeight="1" x14ac:dyDescent="0.25">
      <c r="A83" s="16"/>
      <c r="B83" s="17" t="s">
        <v>20</v>
      </c>
      <c r="C83" s="11">
        <v>251.68687640236652</v>
      </c>
      <c r="D83" s="11">
        <v>2553.7893726483007</v>
      </c>
      <c r="E83" s="11">
        <v>7662.5036481056959</v>
      </c>
      <c r="F83" s="11">
        <v>30928.033264365658</v>
      </c>
      <c r="G83" s="11">
        <v>22030.06659151832</v>
      </c>
      <c r="H83" s="11">
        <v>1481.4234247301092</v>
      </c>
      <c r="I83" s="11">
        <v>64907.50317777045</v>
      </c>
      <c r="L83" s="16"/>
      <c r="M83" s="17" t="s">
        <v>20</v>
      </c>
      <c r="N83" s="11">
        <f>N77+N82</f>
        <v>0.15502828868817578</v>
      </c>
      <c r="O83" s="11">
        <f t="shared" ref="O83" si="183">O77+O82</f>
        <v>1.5730243935277093</v>
      </c>
      <c r="P83" s="11">
        <f t="shared" ref="P83" si="184">P77+P82</f>
        <v>4.7197726183134456</v>
      </c>
      <c r="Q83" s="11">
        <f t="shared" ref="Q83" si="185">Q77+Q82</f>
        <v>19.050338015242261</v>
      </c>
      <c r="R83" s="11">
        <f t="shared" ref="R83" si="186">R77+R82</f>
        <v>13.56957332137452</v>
      </c>
      <c r="S83" s="11">
        <f t="shared" ref="S83" si="187">S77+S82</f>
        <v>0.91249310111556536</v>
      </c>
      <c r="T83" s="11">
        <f t="shared" ref="T83" si="188">T77+T82</f>
        <v>39.980229738261677</v>
      </c>
    </row>
    <row r="84" spans="1:20" ht="15.75" customHeight="1" x14ac:dyDescent="0.25">
      <c r="A84" s="18"/>
      <c r="B84" s="18"/>
      <c r="C84" s="18"/>
      <c r="D84" s="18"/>
      <c r="E84" s="18"/>
      <c r="F84" s="18"/>
      <c r="G84" s="18"/>
      <c r="H84" s="18"/>
      <c r="I84" s="18"/>
      <c r="J84" s="18"/>
      <c r="L84" s="18"/>
      <c r="M84" s="18"/>
      <c r="N84" s="18"/>
      <c r="O84" s="18"/>
      <c r="P84" s="18"/>
      <c r="Q84" s="18"/>
      <c r="R84" s="18"/>
      <c r="S84" s="18"/>
      <c r="T84" s="18"/>
    </row>
    <row r="85" spans="1:20" ht="15.75" customHeight="1" x14ac:dyDescent="0.25">
      <c r="A85" s="29" t="s">
        <v>0</v>
      </c>
      <c r="B85" s="30"/>
      <c r="C85" s="30"/>
      <c r="D85" s="30"/>
      <c r="E85" s="30"/>
      <c r="F85" s="30"/>
      <c r="G85" s="31"/>
      <c r="H85" s="1" t="s">
        <v>23</v>
      </c>
      <c r="I85" s="1">
        <v>393.22</v>
      </c>
      <c r="J85" s="25">
        <v>1210</v>
      </c>
      <c r="L85" s="29" t="s">
        <v>24</v>
      </c>
      <c r="M85" s="30"/>
      <c r="N85" s="30"/>
      <c r="O85" s="30"/>
      <c r="P85" s="30"/>
      <c r="Q85" s="30"/>
      <c r="R85" s="31"/>
      <c r="S85" s="1" t="s">
        <v>23</v>
      </c>
      <c r="T85" s="1">
        <v>393.22</v>
      </c>
    </row>
    <row r="86" spans="1:20" ht="15.75" customHeight="1" x14ac:dyDescent="0.25">
      <c r="A86" s="2" t="s">
        <v>1</v>
      </c>
      <c r="B86" s="2" t="s">
        <v>2</v>
      </c>
      <c r="C86" s="3" t="s">
        <v>3</v>
      </c>
      <c r="D86" s="4" t="s">
        <v>4</v>
      </c>
      <c r="E86" s="2" t="s">
        <v>5</v>
      </c>
      <c r="F86" s="2" t="s">
        <v>6</v>
      </c>
      <c r="G86" s="2" t="s">
        <v>7</v>
      </c>
      <c r="H86" s="2" t="s">
        <v>8</v>
      </c>
      <c r="I86" s="2" t="s">
        <v>9</v>
      </c>
      <c r="L86" s="2" t="s">
        <v>1</v>
      </c>
      <c r="M86" s="2" t="s">
        <v>2</v>
      </c>
      <c r="N86" s="3" t="s">
        <v>3</v>
      </c>
      <c r="O86" s="4" t="s">
        <v>4</v>
      </c>
      <c r="P86" s="2" t="s">
        <v>5</v>
      </c>
      <c r="Q86" s="2" t="s">
        <v>6</v>
      </c>
      <c r="R86" s="2" t="s">
        <v>7</v>
      </c>
      <c r="S86" s="2" t="s">
        <v>8</v>
      </c>
      <c r="T86" s="2" t="s">
        <v>9</v>
      </c>
    </row>
    <row r="87" spans="1:20" ht="15.75" customHeight="1" x14ac:dyDescent="0.25">
      <c r="A87" s="5">
        <v>21</v>
      </c>
      <c r="B87" s="6" t="s">
        <v>10</v>
      </c>
      <c r="C87" s="7">
        <v>0</v>
      </c>
      <c r="D87" s="7">
        <v>148.44783312169818</v>
      </c>
      <c r="E87" s="7">
        <v>322.66146313490879</v>
      </c>
      <c r="F87" s="7">
        <v>799.62019740992878</v>
      </c>
      <c r="G87" s="7">
        <v>580.19559012824243</v>
      </c>
      <c r="H87" s="7">
        <v>0</v>
      </c>
      <c r="I87" s="8">
        <v>1850.9250837947782</v>
      </c>
      <c r="L87" s="5">
        <v>21</v>
      </c>
      <c r="M87" s="6" t="s">
        <v>10</v>
      </c>
      <c r="N87" s="7">
        <f>C87/$I$85</f>
        <v>0</v>
      </c>
      <c r="O87" s="7">
        <f t="shared" ref="O87:T87" si="189">D87/$I$85</f>
        <v>0.37751852174787187</v>
      </c>
      <c r="P87" s="7">
        <f t="shared" si="189"/>
        <v>0.82056218690531701</v>
      </c>
      <c r="Q87" s="7">
        <f t="shared" si="189"/>
        <v>2.0335186343775207</v>
      </c>
      <c r="R87" s="7">
        <f t="shared" si="189"/>
        <v>1.4754986779112009</v>
      </c>
      <c r="S87" s="7">
        <f t="shared" si="189"/>
        <v>0</v>
      </c>
      <c r="T87" s="7">
        <f t="shared" si="189"/>
        <v>4.7070980209419107</v>
      </c>
    </row>
    <row r="88" spans="1:20" ht="15.75" customHeight="1" x14ac:dyDescent="0.25">
      <c r="A88" s="5">
        <v>22</v>
      </c>
      <c r="B88" s="6" t="s">
        <v>11</v>
      </c>
      <c r="C88" s="7">
        <v>0</v>
      </c>
      <c r="D88" s="7">
        <v>151.66736966970623</v>
      </c>
      <c r="E88" s="7">
        <v>722.34017719905569</v>
      </c>
      <c r="F88" s="7">
        <v>1461.9359512892477</v>
      </c>
      <c r="G88" s="7">
        <v>2159.9464439983158</v>
      </c>
      <c r="H88" s="7">
        <v>141.31497389194709</v>
      </c>
      <c r="I88" s="8">
        <v>4637.2049160482729</v>
      </c>
      <c r="L88" s="5">
        <v>22</v>
      </c>
      <c r="M88" s="6" t="s">
        <v>11</v>
      </c>
      <c r="N88" s="7">
        <f t="shared" ref="N88:N90" si="190">C88/$I$85</f>
        <v>0</v>
      </c>
      <c r="O88" s="7">
        <f t="shared" ref="O88:O90" si="191">D88/$I$85</f>
        <v>0.38570614330325576</v>
      </c>
      <c r="P88" s="7">
        <f t="shared" ref="P88:P90" si="192">E88/$I$85</f>
        <v>1.8369873790729252</v>
      </c>
      <c r="Q88" s="7">
        <f t="shared" ref="Q88:Q90" si="193">F88/$I$85</f>
        <v>3.7178575639317621</v>
      </c>
      <c r="R88" s="7">
        <f t="shared" ref="R88:R90" si="194">G88/$I$85</f>
        <v>5.4929719851439796</v>
      </c>
      <c r="S88" s="7">
        <f t="shared" ref="S88:S90" si="195">H88/$I$85</f>
        <v>0.35937890720702681</v>
      </c>
      <c r="T88" s="7">
        <f t="shared" ref="T88:T90" si="196">I88/$I$85</f>
        <v>11.79290197865895</v>
      </c>
    </row>
    <row r="89" spans="1:20" ht="15.75" customHeight="1" x14ac:dyDescent="0.25">
      <c r="A89" s="5">
        <v>23</v>
      </c>
      <c r="B89" s="6" t="s">
        <v>12</v>
      </c>
      <c r="C89" s="7">
        <v>0</v>
      </c>
      <c r="D89" s="7">
        <v>0</v>
      </c>
      <c r="E89" s="7">
        <v>0</v>
      </c>
      <c r="F89" s="7">
        <v>0</v>
      </c>
      <c r="G89" s="7">
        <v>0</v>
      </c>
      <c r="H89" s="7">
        <v>0</v>
      </c>
      <c r="I89" s="8">
        <v>0</v>
      </c>
      <c r="L89" s="5">
        <v>23</v>
      </c>
      <c r="M89" s="6" t="s">
        <v>12</v>
      </c>
      <c r="N89" s="7">
        <f t="shared" si="190"/>
        <v>0</v>
      </c>
      <c r="O89" s="7">
        <f t="shared" si="191"/>
        <v>0</v>
      </c>
      <c r="P89" s="7">
        <f t="shared" si="192"/>
        <v>0</v>
      </c>
      <c r="Q89" s="7">
        <f t="shared" si="193"/>
        <v>0</v>
      </c>
      <c r="R89" s="7">
        <f t="shared" si="194"/>
        <v>0</v>
      </c>
      <c r="S89" s="7">
        <f t="shared" si="195"/>
        <v>0</v>
      </c>
      <c r="T89" s="7">
        <f t="shared" si="196"/>
        <v>0</v>
      </c>
    </row>
    <row r="90" spans="1:20" ht="15.75" customHeight="1" x14ac:dyDescent="0.25">
      <c r="A90" s="5">
        <v>24</v>
      </c>
      <c r="B90" s="6" t="s">
        <v>13</v>
      </c>
      <c r="C90" s="7">
        <v>0</v>
      </c>
      <c r="D90" s="7">
        <v>0</v>
      </c>
      <c r="E90" s="7">
        <v>0</v>
      </c>
      <c r="F90" s="7">
        <v>0</v>
      </c>
      <c r="G90" s="7">
        <v>0</v>
      </c>
      <c r="H90" s="7">
        <v>0</v>
      </c>
      <c r="I90" s="8">
        <v>0</v>
      </c>
      <c r="L90" s="5">
        <v>24</v>
      </c>
      <c r="M90" s="6" t="s">
        <v>13</v>
      </c>
      <c r="N90" s="7">
        <f t="shared" si="190"/>
        <v>0</v>
      </c>
      <c r="O90" s="7">
        <f t="shared" si="191"/>
        <v>0</v>
      </c>
      <c r="P90" s="7">
        <f t="shared" si="192"/>
        <v>0</v>
      </c>
      <c r="Q90" s="7">
        <f t="shared" si="193"/>
        <v>0</v>
      </c>
      <c r="R90" s="7">
        <f t="shared" si="194"/>
        <v>0</v>
      </c>
      <c r="S90" s="7">
        <f t="shared" si="195"/>
        <v>0</v>
      </c>
      <c r="T90" s="7">
        <f t="shared" si="196"/>
        <v>0</v>
      </c>
    </row>
    <row r="91" spans="1:20" ht="15.75" customHeight="1" x14ac:dyDescent="0.25">
      <c r="A91" s="9"/>
      <c r="B91" s="10" t="s">
        <v>14</v>
      </c>
      <c r="C91" s="11">
        <v>0</v>
      </c>
      <c r="D91" s="11">
        <v>300.11520279140439</v>
      </c>
      <c r="E91" s="11">
        <v>1045.0016403339646</v>
      </c>
      <c r="F91" s="11">
        <v>2261.5561486991764</v>
      </c>
      <c r="G91" s="11">
        <v>2740.1420341265584</v>
      </c>
      <c r="H91" s="11">
        <v>141.31497389194709</v>
      </c>
      <c r="I91" s="11">
        <v>6488.1299998430513</v>
      </c>
      <c r="J91" s="26"/>
      <c r="L91" s="9"/>
      <c r="M91" s="10" t="s">
        <v>14</v>
      </c>
      <c r="N91" s="11">
        <f>SUM(N87:N90)</f>
        <v>0</v>
      </c>
      <c r="O91" s="11">
        <f t="shared" ref="O91" si="197">SUM(O87:O90)</f>
        <v>0.76322466505112763</v>
      </c>
      <c r="P91" s="11">
        <f t="shared" ref="P91" si="198">SUM(P87:P90)</f>
        <v>2.6575495659782424</v>
      </c>
      <c r="Q91" s="11">
        <f t="shared" ref="Q91" si="199">SUM(Q87:Q90)</f>
        <v>5.7513761983092824</v>
      </c>
      <c r="R91" s="11">
        <f t="shared" ref="R91" si="200">SUM(R87:R90)</f>
        <v>6.9684706630551805</v>
      </c>
      <c r="S91" s="11">
        <f t="shared" ref="S91" si="201">SUM(S87:S90)</f>
        <v>0.35937890720702681</v>
      </c>
      <c r="T91" s="11">
        <f t="shared" ref="T91" si="202">SUM(T87:T90)</f>
        <v>16.49999999960086</v>
      </c>
    </row>
    <row r="92" spans="1:20" ht="15.75" customHeight="1" x14ac:dyDescent="0.25">
      <c r="A92" s="12">
        <v>41</v>
      </c>
      <c r="B92" s="13" t="s">
        <v>15</v>
      </c>
      <c r="C92" s="7">
        <v>20.069586437892667</v>
      </c>
      <c r="D92" s="7">
        <v>304.72536945648307</v>
      </c>
      <c r="E92" s="7">
        <v>764.48991461606784</v>
      </c>
      <c r="F92" s="7">
        <v>4013.0121235143347</v>
      </c>
      <c r="G92" s="7">
        <v>3668.4487035027832</v>
      </c>
      <c r="H92" s="7">
        <v>829.93062165088838</v>
      </c>
      <c r="I92" s="8">
        <v>9600.6763191784503</v>
      </c>
      <c r="L92" s="12">
        <v>41</v>
      </c>
      <c r="M92" s="13" t="s">
        <v>15</v>
      </c>
      <c r="N92" s="7">
        <f>C92/$I$85</f>
        <v>5.1039078474880893E-2</v>
      </c>
      <c r="O92" s="7">
        <f t="shared" ref="O92:O95" si="203">D92/$I$85</f>
        <v>0.7749488059012335</v>
      </c>
      <c r="P92" s="7">
        <f t="shared" ref="P92:P95" si="204">E92/$I$85</f>
        <v>1.944178614048288</v>
      </c>
      <c r="Q92" s="7">
        <f t="shared" ref="Q92:Q95" si="205">F92/$I$85</f>
        <v>10.205513767138839</v>
      </c>
      <c r="R92" s="7">
        <f t="shared" ref="R92:R95" si="206">G92/$I$85</f>
        <v>9.3292525901601717</v>
      </c>
      <c r="S92" s="7">
        <f t="shared" ref="S92:S95" si="207">H92/$I$85</f>
        <v>2.1106012452339362</v>
      </c>
      <c r="T92" s="7">
        <f t="shared" ref="T92:T95" si="208">I92/$I$85</f>
        <v>24.415534100957352</v>
      </c>
    </row>
    <row r="93" spans="1:20" ht="15.75" customHeight="1" x14ac:dyDescent="0.25">
      <c r="A93" s="12">
        <v>43</v>
      </c>
      <c r="B93" s="13" t="s">
        <v>16</v>
      </c>
      <c r="C93" s="7">
        <v>0</v>
      </c>
      <c r="D93" s="7">
        <v>0</v>
      </c>
      <c r="E93" s="7">
        <v>0</v>
      </c>
      <c r="F93" s="7">
        <v>0</v>
      </c>
      <c r="G93" s="7">
        <v>0</v>
      </c>
      <c r="H93" s="7">
        <v>0</v>
      </c>
      <c r="I93" s="8">
        <v>0</v>
      </c>
      <c r="L93" s="12">
        <v>43</v>
      </c>
      <c r="M93" s="13" t="s">
        <v>16</v>
      </c>
      <c r="N93" s="7">
        <f t="shared" ref="N93:N95" si="209">C93/$I$85</f>
        <v>0</v>
      </c>
      <c r="O93" s="7">
        <f t="shared" si="203"/>
        <v>0</v>
      </c>
      <c r="P93" s="7">
        <f t="shared" si="204"/>
        <v>0</v>
      </c>
      <c r="Q93" s="7">
        <f t="shared" si="205"/>
        <v>0</v>
      </c>
      <c r="R93" s="7">
        <f t="shared" si="206"/>
        <v>0</v>
      </c>
      <c r="S93" s="7">
        <f t="shared" si="207"/>
        <v>0</v>
      </c>
      <c r="T93" s="7">
        <f t="shared" si="208"/>
        <v>0</v>
      </c>
    </row>
    <row r="94" spans="1:20" ht="15.75" customHeight="1" x14ac:dyDescent="0.25">
      <c r="A94" s="12">
        <v>44</v>
      </c>
      <c r="B94" s="13" t="s">
        <v>17</v>
      </c>
      <c r="C94" s="7">
        <v>10.199441348979756</v>
      </c>
      <c r="D94" s="7">
        <v>89.9523570533553</v>
      </c>
      <c r="E94" s="7">
        <v>0</v>
      </c>
      <c r="F94" s="7">
        <v>0</v>
      </c>
      <c r="G94" s="7">
        <v>0</v>
      </c>
      <c r="H94" s="7">
        <v>0</v>
      </c>
      <c r="I94" s="8">
        <v>100.15179840233506</v>
      </c>
      <c r="L94" s="12">
        <v>44</v>
      </c>
      <c r="M94" s="13" t="s">
        <v>17</v>
      </c>
      <c r="N94" s="7">
        <f t="shared" si="209"/>
        <v>2.5938256825644053E-2</v>
      </c>
      <c r="O94" s="7">
        <f t="shared" si="203"/>
        <v>0.22875834660840064</v>
      </c>
      <c r="P94" s="7">
        <f t="shared" si="204"/>
        <v>0</v>
      </c>
      <c r="Q94" s="7">
        <f t="shared" si="205"/>
        <v>0</v>
      </c>
      <c r="R94" s="7">
        <f t="shared" si="206"/>
        <v>0</v>
      </c>
      <c r="S94" s="7">
        <f t="shared" si="207"/>
        <v>0</v>
      </c>
      <c r="T94" s="7">
        <f t="shared" si="208"/>
        <v>0.25469660343404471</v>
      </c>
    </row>
    <row r="95" spans="1:20" ht="15.75" customHeight="1" x14ac:dyDescent="0.25">
      <c r="A95" s="12">
        <v>46</v>
      </c>
      <c r="B95" s="13" t="s">
        <v>18</v>
      </c>
      <c r="C95" s="7">
        <v>2.6759448597856612</v>
      </c>
      <c r="D95" s="7">
        <v>10.08611421821341</v>
      </c>
      <c r="E95" s="7">
        <v>0</v>
      </c>
      <c r="F95" s="7">
        <v>110.12563481778916</v>
      </c>
      <c r="G95" s="7">
        <v>105.0891884604271</v>
      </c>
      <c r="H95" s="7">
        <v>0</v>
      </c>
      <c r="I95" s="8">
        <v>227.97688235621533</v>
      </c>
      <c r="L95" s="12">
        <v>46</v>
      </c>
      <c r="M95" s="13" t="s">
        <v>18</v>
      </c>
      <c r="N95" s="7">
        <f t="shared" si="209"/>
        <v>6.80521046687773E-3</v>
      </c>
      <c r="O95" s="7">
        <f t="shared" si="203"/>
        <v>2.5650053960158205E-2</v>
      </c>
      <c r="P95" s="7">
        <f t="shared" si="204"/>
        <v>0</v>
      </c>
      <c r="Q95" s="7">
        <f t="shared" si="205"/>
        <v>0.28006112308069059</v>
      </c>
      <c r="R95" s="7">
        <f t="shared" si="206"/>
        <v>0.26725290794066192</v>
      </c>
      <c r="S95" s="7">
        <f t="shared" si="207"/>
        <v>0</v>
      </c>
      <c r="T95" s="7">
        <f t="shared" si="208"/>
        <v>0.57976929544838851</v>
      </c>
    </row>
    <row r="96" spans="1:20" ht="15.75" customHeight="1" x14ac:dyDescent="0.25">
      <c r="A96" s="14"/>
      <c r="B96" s="15" t="s">
        <v>19</v>
      </c>
      <c r="C96" s="11">
        <v>32.94497264665808</v>
      </c>
      <c r="D96" s="11">
        <v>404.76384072805178</v>
      </c>
      <c r="E96" s="11">
        <v>764.48991461606784</v>
      </c>
      <c r="F96" s="11">
        <v>4123.1377583321237</v>
      </c>
      <c r="G96" s="11">
        <v>3773.5378919632103</v>
      </c>
      <c r="H96" s="11">
        <v>829.93062165088838</v>
      </c>
      <c r="I96" s="11">
        <v>9928.8049999370014</v>
      </c>
      <c r="J96" s="26"/>
      <c r="L96" s="14"/>
      <c r="M96" s="15" t="s">
        <v>19</v>
      </c>
      <c r="N96" s="11">
        <f>SUM(N92:N95)</f>
        <v>8.3782545767402683E-2</v>
      </c>
      <c r="O96" s="11">
        <f t="shared" ref="O96" si="210">SUM(O92:O95)</f>
        <v>1.0293572064697925</v>
      </c>
      <c r="P96" s="11">
        <f t="shared" ref="P96" si="211">SUM(P92:P95)</f>
        <v>1.944178614048288</v>
      </c>
      <c r="Q96" s="11">
        <f t="shared" ref="Q96" si="212">SUM(Q92:Q95)</f>
        <v>10.48557489021953</v>
      </c>
      <c r="R96" s="11">
        <f t="shared" ref="R96" si="213">SUM(R92:R95)</f>
        <v>9.596505498100834</v>
      </c>
      <c r="S96" s="11">
        <f t="shared" ref="S96" si="214">SUM(S92:S95)</f>
        <v>2.1106012452339362</v>
      </c>
      <c r="T96" s="11">
        <f t="shared" ref="T96" si="215">SUM(T92:T95)</f>
        <v>25.249999999839787</v>
      </c>
    </row>
    <row r="97" spans="1:20" ht="15.75" customHeight="1" x14ac:dyDescent="0.25">
      <c r="A97" s="16"/>
      <c r="B97" s="17" t="s">
        <v>20</v>
      </c>
      <c r="C97" s="11">
        <v>32.94497264665808</v>
      </c>
      <c r="D97" s="11">
        <v>704.87904351945622</v>
      </c>
      <c r="E97" s="11">
        <v>1809.4915549500324</v>
      </c>
      <c r="F97" s="11">
        <v>6384.6939070313001</v>
      </c>
      <c r="G97" s="11">
        <v>6513.6799260897687</v>
      </c>
      <c r="H97" s="11">
        <v>971.24559554283542</v>
      </c>
      <c r="I97" s="11">
        <v>16416.934999780053</v>
      </c>
      <c r="L97" s="16"/>
      <c r="M97" s="17" t="s">
        <v>20</v>
      </c>
      <c r="N97" s="11">
        <f>N91+N96</f>
        <v>8.3782545767402683E-2</v>
      </c>
      <c r="O97" s="11">
        <f t="shared" ref="O97" si="216">O91+O96</f>
        <v>1.7925818715209201</v>
      </c>
      <c r="P97" s="11">
        <f t="shared" ref="P97" si="217">P91+P96</f>
        <v>4.6017281800265302</v>
      </c>
      <c r="Q97" s="11">
        <f t="shared" ref="Q97" si="218">Q91+Q96</f>
        <v>16.236951088528812</v>
      </c>
      <c r="R97" s="11">
        <f t="shared" ref="R97" si="219">R91+R96</f>
        <v>16.564976161156014</v>
      </c>
      <c r="S97" s="11">
        <f t="shared" ref="S97" si="220">S91+S96</f>
        <v>2.469980152440963</v>
      </c>
      <c r="T97" s="11">
        <f t="shared" ref="T97" si="221">T91+T96</f>
        <v>41.749999999440647</v>
      </c>
    </row>
    <row r="98" spans="1:20" ht="15.75" customHeight="1" x14ac:dyDescent="0.25">
      <c r="A98" s="18"/>
      <c r="B98" s="18"/>
      <c r="C98" s="18"/>
      <c r="D98" s="18"/>
      <c r="E98" s="18"/>
      <c r="F98" s="18"/>
      <c r="G98" s="18"/>
      <c r="H98" s="18"/>
      <c r="I98" s="18"/>
      <c r="J98" s="18"/>
      <c r="L98" s="18"/>
      <c r="M98" s="18"/>
      <c r="N98" s="18"/>
      <c r="O98" s="18"/>
      <c r="P98" s="18"/>
      <c r="Q98" s="18"/>
      <c r="R98" s="18"/>
      <c r="S98" s="18"/>
      <c r="T98" s="18"/>
    </row>
    <row r="99" spans="1:20" ht="15.75" customHeight="1" x14ac:dyDescent="0.25">
      <c r="A99" s="29" t="s">
        <v>0</v>
      </c>
      <c r="B99" s="30"/>
      <c r="C99" s="30"/>
      <c r="D99" s="30"/>
      <c r="E99" s="30"/>
      <c r="F99" s="30"/>
      <c r="G99" s="31"/>
      <c r="H99" s="1" t="s">
        <v>23</v>
      </c>
      <c r="I99" s="1">
        <v>2422.9299999999998</v>
      </c>
      <c r="J99" s="25">
        <v>1213</v>
      </c>
      <c r="L99" s="29" t="s">
        <v>27</v>
      </c>
      <c r="M99" s="30"/>
      <c r="N99" s="30"/>
      <c r="O99" s="30"/>
      <c r="P99" s="30"/>
      <c r="Q99" s="30"/>
      <c r="R99" s="31"/>
      <c r="S99" s="1" t="s">
        <v>23</v>
      </c>
      <c r="T99" s="1">
        <v>2422.9299999999998</v>
      </c>
    </row>
    <row r="100" spans="1:20" ht="15.75" customHeight="1" x14ac:dyDescent="0.25">
      <c r="A100" s="2" t="s">
        <v>1</v>
      </c>
      <c r="B100" s="2" t="s">
        <v>2</v>
      </c>
      <c r="C100" s="3" t="s">
        <v>3</v>
      </c>
      <c r="D100" s="4" t="s">
        <v>4</v>
      </c>
      <c r="E100" s="2" t="s">
        <v>5</v>
      </c>
      <c r="F100" s="2" t="s">
        <v>6</v>
      </c>
      <c r="G100" s="2" t="s">
        <v>7</v>
      </c>
      <c r="H100" s="2" t="s">
        <v>8</v>
      </c>
      <c r="I100" s="2" t="s">
        <v>9</v>
      </c>
      <c r="L100" s="2" t="s">
        <v>1</v>
      </c>
      <c r="M100" s="2" t="s">
        <v>2</v>
      </c>
      <c r="N100" s="3" t="s">
        <v>3</v>
      </c>
      <c r="O100" s="4" t="s">
        <v>4</v>
      </c>
      <c r="P100" s="2" t="s">
        <v>5</v>
      </c>
      <c r="Q100" s="2" t="s">
        <v>6</v>
      </c>
      <c r="R100" s="2" t="s">
        <v>7</v>
      </c>
      <c r="S100" s="2" t="s">
        <v>8</v>
      </c>
      <c r="T100" s="2" t="s">
        <v>9</v>
      </c>
    </row>
    <row r="101" spans="1:20" ht="15.75" customHeight="1" x14ac:dyDescent="0.25">
      <c r="A101" s="5">
        <v>21</v>
      </c>
      <c r="B101" s="6" t="s">
        <v>10</v>
      </c>
      <c r="C101" s="7">
        <v>56.925265132359101</v>
      </c>
      <c r="D101" s="7">
        <v>1589.4916925035598</v>
      </c>
      <c r="E101" s="7">
        <v>3744.0292891973422</v>
      </c>
      <c r="F101" s="7">
        <v>11757.360697793374</v>
      </c>
      <c r="G101" s="7">
        <v>7407.3326181730927</v>
      </c>
      <c r="H101" s="7">
        <v>146.70248052535905</v>
      </c>
      <c r="I101" s="8">
        <v>24701.842043325087</v>
      </c>
      <c r="L101" s="5">
        <v>21</v>
      </c>
      <c r="M101" s="6" t="s">
        <v>10</v>
      </c>
      <c r="N101" s="7">
        <f>C101/$I$99</f>
        <v>2.3494391143103227E-2</v>
      </c>
      <c r="O101" s="7">
        <f t="shared" ref="O101:T101" si="222">D101/$I$99</f>
        <v>0.65602047624304449</v>
      </c>
      <c r="P101" s="7">
        <f t="shared" si="222"/>
        <v>1.5452486407768042</v>
      </c>
      <c r="Q101" s="7">
        <f t="shared" si="222"/>
        <v>4.8525383307785921</v>
      </c>
      <c r="R101" s="7">
        <f t="shared" si="222"/>
        <v>3.057179785702886</v>
      </c>
      <c r="S101" s="7">
        <f t="shared" si="222"/>
        <v>6.0547552147754605E-2</v>
      </c>
      <c r="T101" s="7">
        <f t="shared" si="222"/>
        <v>10.195029176792184</v>
      </c>
    </row>
    <row r="102" spans="1:20" ht="15.75" customHeight="1" x14ac:dyDescent="0.25">
      <c r="A102" s="5">
        <v>22</v>
      </c>
      <c r="B102" s="6" t="s">
        <v>11</v>
      </c>
      <c r="C102" s="7">
        <v>152.11329685903323</v>
      </c>
      <c r="D102" s="7">
        <v>2132.5152464449347</v>
      </c>
      <c r="E102" s="7">
        <v>6324.7538012138211</v>
      </c>
      <c r="F102" s="7">
        <v>20402.120732711704</v>
      </c>
      <c r="G102" s="7">
        <v>19043.303892328735</v>
      </c>
      <c r="H102" s="7">
        <v>1619.8566303906427</v>
      </c>
      <c r="I102" s="8">
        <v>49674.663599948864</v>
      </c>
      <c r="L102" s="5">
        <v>22</v>
      </c>
      <c r="M102" s="6" t="s">
        <v>11</v>
      </c>
      <c r="N102" s="7">
        <f t="shared" ref="N102:N104" si="223">C102/$I$99</f>
        <v>6.2780722868193972E-2</v>
      </c>
      <c r="O102" s="7">
        <f t="shared" ref="O102:O104" si="224">D102/$I$99</f>
        <v>0.88013902442288261</v>
      </c>
      <c r="P102" s="7">
        <f t="shared" ref="P102:P104" si="225">E102/$I$99</f>
        <v>2.6103741342976567</v>
      </c>
      <c r="Q102" s="7">
        <f t="shared" ref="Q102:Q104" si="226">F102/$I$99</f>
        <v>8.4204334143832913</v>
      </c>
      <c r="R102" s="7">
        <f t="shared" ref="R102:R104" si="227">G102/$I$99</f>
        <v>7.8596178562025054</v>
      </c>
      <c r="S102" s="7">
        <f t="shared" ref="S102:S104" si="228">H102/$I$99</f>
        <v>0.66855279780705301</v>
      </c>
      <c r="T102" s="7">
        <f t="shared" ref="T102:T104" si="229">I102/$I$99</f>
        <v>20.501897949981579</v>
      </c>
    </row>
    <row r="103" spans="1:20" ht="15.75" customHeight="1" x14ac:dyDescent="0.25">
      <c r="A103" s="5">
        <v>23</v>
      </c>
      <c r="B103" s="6" t="s">
        <v>12</v>
      </c>
      <c r="C103" s="7">
        <v>0</v>
      </c>
      <c r="D103" s="7">
        <v>0</v>
      </c>
      <c r="E103" s="7">
        <v>0</v>
      </c>
      <c r="F103" s="7">
        <v>0</v>
      </c>
      <c r="G103" s="7">
        <v>0</v>
      </c>
      <c r="H103" s="7">
        <v>0</v>
      </c>
      <c r="I103" s="8">
        <v>0</v>
      </c>
      <c r="L103" s="5">
        <v>23</v>
      </c>
      <c r="M103" s="6" t="s">
        <v>12</v>
      </c>
      <c r="N103" s="7">
        <f t="shared" si="223"/>
        <v>0</v>
      </c>
      <c r="O103" s="7">
        <f t="shared" si="224"/>
        <v>0</v>
      </c>
      <c r="P103" s="7">
        <f t="shared" si="225"/>
        <v>0</v>
      </c>
      <c r="Q103" s="7">
        <f t="shared" si="226"/>
        <v>0</v>
      </c>
      <c r="R103" s="7">
        <f t="shared" si="227"/>
        <v>0</v>
      </c>
      <c r="S103" s="7">
        <f t="shared" si="228"/>
        <v>0</v>
      </c>
      <c r="T103" s="7">
        <f t="shared" si="229"/>
        <v>0</v>
      </c>
    </row>
    <row r="104" spans="1:20" ht="15.75" customHeight="1" x14ac:dyDescent="0.25">
      <c r="A104" s="5">
        <v>24</v>
      </c>
      <c r="B104" s="6" t="s">
        <v>13</v>
      </c>
      <c r="C104" s="7">
        <v>0</v>
      </c>
      <c r="D104" s="7">
        <v>0</v>
      </c>
      <c r="E104" s="7">
        <v>69.751911684342119</v>
      </c>
      <c r="F104" s="7">
        <v>86.163152138044182</v>
      </c>
      <c r="G104" s="7">
        <v>0</v>
      </c>
      <c r="H104" s="7">
        <v>0</v>
      </c>
      <c r="I104" s="8">
        <v>155.91506382238629</v>
      </c>
      <c r="L104" s="5">
        <v>24</v>
      </c>
      <c r="M104" s="6" t="s">
        <v>13</v>
      </c>
      <c r="N104" s="7">
        <f t="shared" si="223"/>
        <v>0</v>
      </c>
      <c r="O104" s="7">
        <f t="shared" si="224"/>
        <v>0</v>
      </c>
      <c r="P104" s="7">
        <f t="shared" si="225"/>
        <v>2.8788248807989553E-2</v>
      </c>
      <c r="Q104" s="7">
        <f t="shared" si="226"/>
        <v>3.5561552392369647E-2</v>
      </c>
      <c r="R104" s="7">
        <f t="shared" si="227"/>
        <v>0</v>
      </c>
      <c r="S104" s="7">
        <f t="shared" si="228"/>
        <v>0</v>
      </c>
      <c r="T104" s="7">
        <f t="shared" si="229"/>
        <v>6.4349801200359186E-2</v>
      </c>
    </row>
    <row r="105" spans="1:20" ht="15.75" customHeight="1" x14ac:dyDescent="0.25">
      <c r="A105" s="9"/>
      <c r="B105" s="10" t="s">
        <v>14</v>
      </c>
      <c r="C105" s="11">
        <v>209.03856199139233</v>
      </c>
      <c r="D105" s="11">
        <v>3722.0069389484943</v>
      </c>
      <c r="E105" s="11">
        <v>10138.535002095505</v>
      </c>
      <c r="F105" s="11">
        <v>32245.644582643123</v>
      </c>
      <c r="G105" s="11">
        <v>26450.636510501827</v>
      </c>
      <c r="H105" s="11">
        <v>1766.5591109160018</v>
      </c>
      <c r="I105" s="11">
        <v>74532.420707096331</v>
      </c>
      <c r="J105" s="26"/>
      <c r="L105" s="9"/>
      <c r="M105" s="10" t="s">
        <v>14</v>
      </c>
      <c r="N105" s="11">
        <f>SUM(N101:N104)</f>
        <v>8.6275114011297199E-2</v>
      </c>
      <c r="O105" s="11">
        <f t="shared" ref="O105" si="230">SUM(O101:O104)</f>
        <v>1.536159500665927</v>
      </c>
      <c r="P105" s="11">
        <f t="shared" ref="P105" si="231">SUM(P101:P104)</f>
        <v>4.1844110238824506</v>
      </c>
      <c r="Q105" s="11">
        <f t="shared" ref="Q105" si="232">SUM(Q101:Q104)</f>
        <v>13.308533297554252</v>
      </c>
      <c r="R105" s="11">
        <f t="shared" ref="R105" si="233">SUM(R101:R104)</f>
        <v>10.916797641905392</v>
      </c>
      <c r="S105" s="11">
        <f t="shared" ref="S105" si="234">SUM(S101:S104)</f>
        <v>0.72910034995480766</v>
      </c>
      <c r="T105" s="11">
        <f t="shared" ref="T105" si="235">SUM(T101:T104)</f>
        <v>30.761276927974123</v>
      </c>
    </row>
    <row r="106" spans="1:20" ht="15.75" customHeight="1" x14ac:dyDescent="0.25">
      <c r="A106" s="12">
        <v>41</v>
      </c>
      <c r="B106" s="13" t="s">
        <v>15</v>
      </c>
      <c r="C106" s="7">
        <v>211.66376288496343</v>
      </c>
      <c r="D106" s="7">
        <v>2357.1899004829806</v>
      </c>
      <c r="E106" s="7">
        <v>7521.1555005171222</v>
      </c>
      <c r="F106" s="7">
        <v>21078.910239567744</v>
      </c>
      <c r="G106" s="7">
        <v>20503.487115833414</v>
      </c>
      <c r="H106" s="7">
        <v>6060.563898189459</v>
      </c>
      <c r="I106" s="8">
        <v>57732.970417475684</v>
      </c>
      <c r="L106" s="12">
        <v>41</v>
      </c>
      <c r="M106" s="13" t="s">
        <v>15</v>
      </c>
      <c r="N106" s="7">
        <f>C106/$I$99</f>
        <v>8.7358595949929813E-2</v>
      </c>
      <c r="O106" s="7">
        <f t="shared" ref="O106:O109" si="236">D106/$I$99</f>
        <v>0.97286752010292532</v>
      </c>
      <c r="P106" s="7">
        <f t="shared" ref="P106:P109" si="237">E106/$I$99</f>
        <v>3.1041571570442077</v>
      </c>
      <c r="Q106" s="7">
        <f t="shared" ref="Q106:Q109" si="238">F106/$I$99</f>
        <v>8.699760306557657</v>
      </c>
      <c r="R106" s="7">
        <f t="shared" ref="R106:R109" si="239">G106/$I$99</f>
        <v>8.4622696965382467</v>
      </c>
      <c r="S106" s="7">
        <f t="shared" ref="S106:S109" si="240">H106/$I$99</f>
        <v>2.501336769196576</v>
      </c>
      <c r="T106" s="7">
        <f t="shared" ref="T106:T109" si="241">I106/$I$99</f>
        <v>23.827750045389543</v>
      </c>
    </row>
    <row r="107" spans="1:20" ht="15.75" customHeight="1" x14ac:dyDescent="0.25">
      <c r="A107" s="12">
        <v>43</v>
      </c>
      <c r="B107" s="13" t="s">
        <v>16</v>
      </c>
      <c r="C107" s="7">
        <v>0</v>
      </c>
      <c r="D107" s="7">
        <v>0</v>
      </c>
      <c r="E107" s="7">
        <v>0</v>
      </c>
      <c r="F107" s="7">
        <v>499.42663843609029</v>
      </c>
      <c r="G107" s="7">
        <v>939.46354406638784</v>
      </c>
      <c r="H107" s="7">
        <v>0</v>
      </c>
      <c r="I107" s="8">
        <v>1438.8901825024782</v>
      </c>
      <c r="L107" s="12">
        <v>43</v>
      </c>
      <c r="M107" s="13" t="s">
        <v>16</v>
      </c>
      <c r="N107" s="7">
        <f t="shared" ref="N107:N109" si="242">C107/$I$99</f>
        <v>0</v>
      </c>
      <c r="O107" s="7">
        <f t="shared" si="236"/>
        <v>0</v>
      </c>
      <c r="P107" s="7">
        <f t="shared" si="237"/>
        <v>0</v>
      </c>
      <c r="Q107" s="7">
        <f t="shared" si="238"/>
        <v>0.20612507931970397</v>
      </c>
      <c r="R107" s="7">
        <f t="shared" si="239"/>
        <v>0.38773862392491237</v>
      </c>
      <c r="S107" s="7">
        <f t="shared" si="240"/>
        <v>0</v>
      </c>
      <c r="T107" s="7">
        <f t="shared" si="241"/>
        <v>0.59386370324461635</v>
      </c>
    </row>
    <row r="108" spans="1:20" ht="15.75" customHeight="1" x14ac:dyDescent="0.25">
      <c r="A108" s="12">
        <v>44</v>
      </c>
      <c r="B108" s="13" t="s">
        <v>17</v>
      </c>
      <c r="C108" s="7">
        <v>18.721087256366552</v>
      </c>
      <c r="D108" s="7">
        <v>140.81664304949879</v>
      </c>
      <c r="E108" s="7">
        <v>0</v>
      </c>
      <c r="F108" s="7">
        <v>93.694338953975077</v>
      </c>
      <c r="G108" s="7">
        <v>300.46327071835907</v>
      </c>
      <c r="H108" s="7">
        <v>217.3449840707286</v>
      </c>
      <c r="I108" s="8">
        <v>771.04032404892814</v>
      </c>
      <c r="L108" s="12">
        <v>44</v>
      </c>
      <c r="M108" s="13" t="s">
        <v>17</v>
      </c>
      <c r="N108" s="7">
        <f t="shared" si="242"/>
        <v>7.7266314983786381E-3</v>
      </c>
      <c r="O108" s="7">
        <f t="shared" si="236"/>
        <v>5.8118329068317619E-2</v>
      </c>
      <c r="P108" s="7">
        <f t="shared" si="237"/>
        <v>0</v>
      </c>
      <c r="Q108" s="7">
        <f t="shared" si="238"/>
        <v>3.8669849708400608E-2</v>
      </c>
      <c r="R108" s="7">
        <f t="shared" si="239"/>
        <v>0.12400823412907475</v>
      </c>
      <c r="S108" s="7">
        <f t="shared" si="240"/>
        <v>8.9703369090616991E-2</v>
      </c>
      <c r="T108" s="7">
        <f t="shared" si="241"/>
        <v>0.31822641349478864</v>
      </c>
    </row>
    <row r="109" spans="1:20" ht="15.75" customHeight="1" x14ac:dyDescent="0.25">
      <c r="A109" s="12">
        <v>46</v>
      </c>
      <c r="B109" s="13" t="s">
        <v>18</v>
      </c>
      <c r="C109" s="7">
        <v>109.16760502483245</v>
      </c>
      <c r="D109" s="7">
        <v>574.13589557794273</v>
      </c>
      <c r="E109" s="7">
        <v>531.14403223256909</v>
      </c>
      <c r="F109" s="7">
        <v>692.2966856674725</v>
      </c>
      <c r="G109" s="7">
        <v>849.31483134214989</v>
      </c>
      <c r="H109" s="7">
        <v>0</v>
      </c>
      <c r="I109" s="8">
        <v>2756.0590498449665</v>
      </c>
      <c r="L109" s="12">
        <v>46</v>
      </c>
      <c r="M109" s="13" t="s">
        <v>18</v>
      </c>
      <c r="N109" s="7">
        <f t="shared" si="242"/>
        <v>4.505602928059517E-2</v>
      </c>
      <c r="O109" s="7">
        <f t="shared" si="236"/>
        <v>0.23695934078902106</v>
      </c>
      <c r="P109" s="7">
        <f t="shared" si="237"/>
        <v>0.21921559113658634</v>
      </c>
      <c r="Q109" s="7">
        <f t="shared" si="238"/>
        <v>0.28572706832944927</v>
      </c>
      <c r="R109" s="7">
        <f t="shared" si="239"/>
        <v>0.35053213726444837</v>
      </c>
      <c r="S109" s="7">
        <f t="shared" si="240"/>
        <v>0</v>
      </c>
      <c r="T109" s="7">
        <f t="shared" si="241"/>
        <v>1.1374901668001001</v>
      </c>
    </row>
    <row r="110" spans="1:20" ht="15.75" customHeight="1" x14ac:dyDescent="0.25">
      <c r="A110" s="14"/>
      <c r="B110" s="15" t="s">
        <v>19</v>
      </c>
      <c r="C110" s="11">
        <v>339.55245516616242</v>
      </c>
      <c r="D110" s="11">
        <v>3072.1424391104224</v>
      </c>
      <c r="E110" s="11">
        <v>8052.299532749691</v>
      </c>
      <c r="F110" s="11">
        <v>22364.327902625279</v>
      </c>
      <c r="G110" s="11">
        <v>22592.728761960312</v>
      </c>
      <c r="H110" s="11">
        <v>6277.908882260188</v>
      </c>
      <c r="I110" s="11">
        <v>62698.959973872057</v>
      </c>
      <c r="J110" s="26"/>
      <c r="L110" s="14"/>
      <c r="M110" s="15" t="s">
        <v>19</v>
      </c>
      <c r="N110" s="11">
        <f>SUM(N106:N109)</f>
        <v>0.14014125672890362</v>
      </c>
      <c r="O110" s="11">
        <f t="shared" ref="O110" si="243">SUM(O106:O109)</f>
        <v>1.2679451899602641</v>
      </c>
      <c r="P110" s="11">
        <f t="shared" ref="P110" si="244">SUM(P106:P109)</f>
        <v>3.3233727481807942</v>
      </c>
      <c r="Q110" s="11">
        <f t="shared" ref="Q110" si="245">SUM(Q106:Q109)</f>
        <v>9.2302823039152102</v>
      </c>
      <c r="R110" s="11">
        <f t="shared" ref="R110" si="246">SUM(R106:R109)</f>
        <v>9.3245486918566822</v>
      </c>
      <c r="S110" s="11">
        <f t="shared" ref="S110" si="247">SUM(S106:S109)</f>
        <v>2.5910401382871928</v>
      </c>
      <c r="T110" s="11">
        <f t="shared" ref="T110" si="248">SUM(T106:T109)</f>
        <v>25.877330328929045</v>
      </c>
    </row>
    <row r="111" spans="1:20" ht="15.75" customHeight="1" x14ac:dyDescent="0.25">
      <c r="A111" s="16"/>
      <c r="B111" s="17" t="s">
        <v>20</v>
      </c>
      <c r="C111" s="11">
        <v>548.59101715755469</v>
      </c>
      <c r="D111" s="11">
        <v>6794.1493780589171</v>
      </c>
      <c r="E111" s="11">
        <v>18190.834534845195</v>
      </c>
      <c r="F111" s="11">
        <v>54609.972485268401</v>
      </c>
      <c r="G111" s="11">
        <v>49043.365272462135</v>
      </c>
      <c r="H111" s="11">
        <v>8044.4679931761893</v>
      </c>
      <c r="I111" s="11">
        <v>137231.3806809684</v>
      </c>
      <c r="L111" s="16"/>
      <c r="M111" s="17" t="s">
        <v>20</v>
      </c>
      <c r="N111" s="11">
        <f>N105+N110</f>
        <v>0.22641637074020082</v>
      </c>
      <c r="O111" s="11">
        <f t="shared" ref="O111" si="249">O105+O110</f>
        <v>2.8041046906261911</v>
      </c>
      <c r="P111" s="11">
        <f t="shared" ref="P111" si="250">P105+P110</f>
        <v>7.5077837720632452</v>
      </c>
      <c r="Q111" s="11">
        <f t="shared" ref="Q111" si="251">Q105+Q110</f>
        <v>22.538815601469462</v>
      </c>
      <c r="R111" s="11">
        <f t="shared" ref="R111" si="252">R105+R110</f>
        <v>20.241346333762074</v>
      </c>
      <c r="S111" s="11">
        <f t="shared" ref="S111" si="253">S105+S110</f>
        <v>3.3201404882420005</v>
      </c>
      <c r="T111" s="11">
        <f t="shared" ref="T111" si="254">T105+T110</f>
        <v>56.638607256903171</v>
      </c>
    </row>
    <row r="112" spans="1:20" ht="15.75" customHeight="1" x14ac:dyDescent="0.25">
      <c r="A112" s="18"/>
      <c r="B112" s="18"/>
      <c r="C112" s="18"/>
      <c r="D112" s="18"/>
      <c r="E112" s="18"/>
      <c r="F112" s="18"/>
      <c r="G112" s="18"/>
      <c r="H112" s="18"/>
      <c r="I112" s="18"/>
      <c r="J112" s="18"/>
      <c r="L112" s="18"/>
      <c r="M112" s="18"/>
      <c r="N112" s="18"/>
      <c r="O112" s="18"/>
      <c r="P112" s="18"/>
      <c r="Q112" s="18"/>
      <c r="R112" s="18"/>
      <c r="S112" s="18"/>
      <c r="T112" s="18"/>
    </row>
    <row r="113" spans="1:20" ht="15.75" customHeight="1" x14ac:dyDescent="0.25">
      <c r="A113" s="29" t="s">
        <v>0</v>
      </c>
      <c r="B113" s="30"/>
      <c r="C113" s="30"/>
      <c r="D113" s="30"/>
      <c r="E113" s="30"/>
      <c r="F113" s="30"/>
      <c r="G113" s="31"/>
      <c r="H113" s="1" t="s">
        <v>23</v>
      </c>
      <c r="I113" s="1">
        <v>109.74</v>
      </c>
      <c r="J113" s="25">
        <v>1221</v>
      </c>
      <c r="L113" s="29" t="s">
        <v>27</v>
      </c>
      <c r="M113" s="30"/>
      <c r="N113" s="30"/>
      <c r="O113" s="30"/>
      <c r="P113" s="30"/>
      <c r="Q113" s="30"/>
      <c r="R113" s="31"/>
      <c r="S113" s="1" t="s">
        <v>23</v>
      </c>
      <c r="T113" s="1">
        <v>109.74</v>
      </c>
    </row>
    <row r="114" spans="1:20" ht="15.75" customHeight="1" x14ac:dyDescent="0.25">
      <c r="A114" s="2" t="s">
        <v>1</v>
      </c>
      <c r="B114" s="2" t="s">
        <v>2</v>
      </c>
      <c r="C114" s="3" t="s">
        <v>3</v>
      </c>
      <c r="D114" s="4" t="s">
        <v>4</v>
      </c>
      <c r="E114" s="2" t="s">
        <v>5</v>
      </c>
      <c r="F114" s="2" t="s">
        <v>6</v>
      </c>
      <c r="G114" s="2" t="s">
        <v>7</v>
      </c>
      <c r="H114" s="2" t="s">
        <v>8</v>
      </c>
      <c r="I114" s="2" t="s">
        <v>9</v>
      </c>
      <c r="L114" s="2" t="s">
        <v>1</v>
      </c>
      <c r="M114" s="2" t="s">
        <v>2</v>
      </c>
      <c r="N114" s="3" t="s">
        <v>3</v>
      </c>
      <c r="O114" s="4" t="s">
        <v>4</v>
      </c>
      <c r="P114" s="2" t="s">
        <v>5</v>
      </c>
      <c r="Q114" s="2" t="s">
        <v>6</v>
      </c>
      <c r="R114" s="2" t="s">
        <v>7</v>
      </c>
      <c r="S114" s="2" t="s">
        <v>8</v>
      </c>
      <c r="T114" s="2" t="s">
        <v>9</v>
      </c>
    </row>
    <row r="115" spans="1:20" ht="15.75" customHeight="1" x14ac:dyDescent="0.25">
      <c r="A115" s="5">
        <v>21</v>
      </c>
      <c r="B115" s="6" t="s">
        <v>10</v>
      </c>
      <c r="C115" s="7">
        <v>0</v>
      </c>
      <c r="D115" s="7">
        <v>0</v>
      </c>
      <c r="E115" s="7">
        <v>0</v>
      </c>
      <c r="F115" s="7">
        <v>128.88890190673527</v>
      </c>
      <c r="G115" s="7">
        <v>0</v>
      </c>
      <c r="H115" s="7">
        <v>0</v>
      </c>
      <c r="I115" s="8">
        <v>128.88890190673527</v>
      </c>
      <c r="L115" s="5">
        <v>21</v>
      </c>
      <c r="M115" s="6" t="s">
        <v>10</v>
      </c>
      <c r="N115" s="7">
        <f>C115/$I$113</f>
        <v>0</v>
      </c>
      <c r="O115" s="7">
        <f t="shared" ref="O115:T115" si="255">D115/$I$113</f>
        <v>0</v>
      </c>
      <c r="P115" s="7">
        <f t="shared" si="255"/>
        <v>0</v>
      </c>
      <c r="Q115" s="7">
        <f t="shared" si="255"/>
        <v>1.1744933652882747</v>
      </c>
      <c r="R115" s="7">
        <f t="shared" si="255"/>
        <v>0</v>
      </c>
      <c r="S115" s="7">
        <f t="shared" si="255"/>
        <v>0</v>
      </c>
      <c r="T115" s="7">
        <f t="shared" si="255"/>
        <v>1.1744933652882747</v>
      </c>
    </row>
    <row r="116" spans="1:20" ht="15.75" customHeight="1" x14ac:dyDescent="0.25">
      <c r="A116" s="5">
        <v>22</v>
      </c>
      <c r="B116" s="6" t="s">
        <v>11</v>
      </c>
      <c r="C116" s="7">
        <v>0</v>
      </c>
      <c r="D116" s="7">
        <v>48.964829063912845</v>
      </c>
      <c r="E116" s="7">
        <v>179.32321066049744</v>
      </c>
      <c r="F116" s="7">
        <v>989.43318335087088</v>
      </c>
      <c r="G116" s="7">
        <v>1830.1727779244941</v>
      </c>
      <c r="H116" s="7">
        <v>0</v>
      </c>
      <c r="I116" s="8">
        <v>3047.894000999775</v>
      </c>
      <c r="L116" s="5">
        <v>22</v>
      </c>
      <c r="M116" s="6" t="s">
        <v>11</v>
      </c>
      <c r="N116" s="7">
        <f t="shared" ref="N116:N118" si="256">C116/$I$113</f>
        <v>0</v>
      </c>
      <c r="O116" s="7">
        <f t="shared" ref="O116:O118" si="257">D116/$I$113</f>
        <v>0.44618943925563009</v>
      </c>
      <c r="P116" s="7">
        <f t="shared" ref="P116:P118" si="258">E116/$I$113</f>
        <v>1.634073361221956</v>
      </c>
      <c r="Q116" s="7">
        <f t="shared" ref="Q116:Q118" si="259">F116/$I$113</f>
        <v>9.0161580403760784</v>
      </c>
      <c r="R116" s="7">
        <f t="shared" ref="R116:R118" si="260">G116/$I$113</f>
        <v>16.677353544054075</v>
      </c>
      <c r="S116" s="7">
        <f t="shared" ref="S116:S118" si="261">H116/$I$113</f>
        <v>0</v>
      </c>
      <c r="T116" s="7">
        <f t="shared" ref="T116:T118" si="262">I116/$I$113</f>
        <v>27.773774384907739</v>
      </c>
    </row>
    <row r="117" spans="1:20" ht="15.75" customHeight="1" x14ac:dyDescent="0.25">
      <c r="A117" s="5">
        <v>23</v>
      </c>
      <c r="B117" s="6" t="s">
        <v>12</v>
      </c>
      <c r="C117" s="7">
        <v>0</v>
      </c>
      <c r="D117" s="7">
        <v>43.524292500022952</v>
      </c>
      <c r="E117" s="7">
        <v>0</v>
      </c>
      <c r="F117" s="7">
        <v>71.89280458237053</v>
      </c>
      <c r="G117" s="7">
        <v>0</v>
      </c>
      <c r="H117" s="7">
        <v>0</v>
      </c>
      <c r="I117" s="8">
        <v>115.41709708239348</v>
      </c>
      <c r="L117" s="5">
        <v>23</v>
      </c>
      <c r="M117" s="6" t="s">
        <v>12</v>
      </c>
      <c r="N117" s="7">
        <f t="shared" si="256"/>
        <v>0</v>
      </c>
      <c r="O117" s="7">
        <f t="shared" si="257"/>
        <v>0.39661283488265858</v>
      </c>
      <c r="P117" s="7">
        <f t="shared" si="258"/>
        <v>0</v>
      </c>
      <c r="Q117" s="7">
        <f t="shared" si="259"/>
        <v>0.65511941482021629</v>
      </c>
      <c r="R117" s="7">
        <f t="shared" si="260"/>
        <v>0</v>
      </c>
      <c r="S117" s="7">
        <f t="shared" si="261"/>
        <v>0</v>
      </c>
      <c r="T117" s="7">
        <f t="shared" si="262"/>
        <v>1.0517322497028749</v>
      </c>
    </row>
    <row r="118" spans="1:20" ht="15.75" customHeight="1" x14ac:dyDescent="0.25">
      <c r="A118" s="5">
        <v>24</v>
      </c>
      <c r="B118" s="6" t="s">
        <v>13</v>
      </c>
      <c r="C118" s="7">
        <v>0</v>
      </c>
      <c r="D118" s="7">
        <v>0</v>
      </c>
      <c r="E118" s="7">
        <v>0</v>
      </c>
      <c r="F118" s="7">
        <v>0</v>
      </c>
      <c r="G118" s="7">
        <v>0</v>
      </c>
      <c r="H118" s="7">
        <v>0</v>
      </c>
      <c r="I118" s="8">
        <v>0</v>
      </c>
      <c r="L118" s="5">
        <v>24</v>
      </c>
      <c r="M118" s="6" t="s">
        <v>13</v>
      </c>
      <c r="N118" s="7">
        <f t="shared" si="256"/>
        <v>0</v>
      </c>
      <c r="O118" s="7">
        <f t="shared" si="257"/>
        <v>0</v>
      </c>
      <c r="P118" s="7">
        <f t="shared" si="258"/>
        <v>0</v>
      </c>
      <c r="Q118" s="7">
        <f t="shared" si="259"/>
        <v>0</v>
      </c>
      <c r="R118" s="7">
        <f t="shared" si="260"/>
        <v>0</v>
      </c>
      <c r="S118" s="7">
        <f t="shared" si="261"/>
        <v>0</v>
      </c>
      <c r="T118" s="7">
        <f t="shared" si="262"/>
        <v>0</v>
      </c>
    </row>
    <row r="119" spans="1:20" ht="15.75" customHeight="1" x14ac:dyDescent="0.25">
      <c r="A119" s="9"/>
      <c r="B119" s="10" t="s">
        <v>14</v>
      </c>
      <c r="C119" s="11">
        <v>0</v>
      </c>
      <c r="D119" s="11">
        <v>92.489121563935797</v>
      </c>
      <c r="E119" s="11">
        <v>179.32321066049744</v>
      </c>
      <c r="F119" s="11">
        <v>1190.2148898399766</v>
      </c>
      <c r="G119" s="11">
        <v>1830.1727779244941</v>
      </c>
      <c r="H119" s="11">
        <v>0</v>
      </c>
      <c r="I119" s="11">
        <v>3292.1999999889035</v>
      </c>
      <c r="J119" s="26"/>
      <c r="L119" s="9"/>
      <c r="M119" s="10" t="s">
        <v>14</v>
      </c>
      <c r="N119" s="11">
        <f>SUM(N115:N118)</f>
        <v>0</v>
      </c>
      <c r="O119" s="11">
        <f t="shared" ref="O119" si="263">SUM(O115:O118)</f>
        <v>0.84280227413828868</v>
      </c>
      <c r="P119" s="11">
        <f t="shared" ref="P119" si="264">SUM(P115:P118)</f>
        <v>1.634073361221956</v>
      </c>
      <c r="Q119" s="11">
        <f t="shared" ref="Q119" si="265">SUM(Q115:Q118)</f>
        <v>10.845770820484569</v>
      </c>
      <c r="R119" s="11">
        <f t="shared" ref="R119" si="266">SUM(R115:R118)</f>
        <v>16.677353544054075</v>
      </c>
      <c r="S119" s="11">
        <f t="shared" ref="S119" si="267">SUM(S115:S118)</f>
        <v>0</v>
      </c>
      <c r="T119" s="11">
        <f t="shared" ref="T119" si="268">SUM(T115:T118)</f>
        <v>29.99999999989889</v>
      </c>
    </row>
    <row r="120" spans="1:20" ht="15.75" customHeight="1" x14ac:dyDescent="0.25">
      <c r="A120" s="12">
        <v>41</v>
      </c>
      <c r="B120" s="13" t="s">
        <v>15</v>
      </c>
      <c r="C120" s="7">
        <v>0</v>
      </c>
      <c r="D120" s="7">
        <v>0</v>
      </c>
      <c r="E120" s="7">
        <v>0</v>
      </c>
      <c r="F120" s="7">
        <v>54.87</v>
      </c>
      <c r="G120" s="7">
        <v>0</v>
      </c>
      <c r="H120" s="7">
        <v>0</v>
      </c>
      <c r="I120" s="8">
        <v>54.87</v>
      </c>
      <c r="L120" s="12">
        <v>41</v>
      </c>
      <c r="M120" s="13" t="s">
        <v>15</v>
      </c>
      <c r="N120" s="7">
        <f>C120/$I$113</f>
        <v>0</v>
      </c>
      <c r="O120" s="7">
        <f t="shared" ref="O120:O123" si="269">D120/$I$113</f>
        <v>0</v>
      </c>
      <c r="P120" s="7">
        <f t="shared" ref="P120:P123" si="270">E120/$I$113</f>
        <v>0</v>
      </c>
      <c r="Q120" s="7">
        <f t="shared" ref="Q120:Q123" si="271">F120/$I$113</f>
        <v>0.5</v>
      </c>
      <c r="R120" s="7">
        <f t="shared" ref="R120:R123" si="272">G120/$I$113</f>
        <v>0</v>
      </c>
      <c r="S120" s="7">
        <f t="shared" ref="S120:S123" si="273">H120/$I$113</f>
        <v>0</v>
      </c>
      <c r="T120" s="7">
        <f t="shared" ref="T120:T123" si="274">I120/$I$113</f>
        <v>0.5</v>
      </c>
    </row>
    <row r="121" spans="1:20" ht="15.75" customHeight="1" x14ac:dyDescent="0.25">
      <c r="A121" s="12">
        <v>43</v>
      </c>
      <c r="B121" s="13" t="s">
        <v>16</v>
      </c>
      <c r="C121" s="7">
        <v>0</v>
      </c>
      <c r="D121" s="7">
        <v>0</v>
      </c>
      <c r="E121" s="7">
        <v>0</v>
      </c>
      <c r="F121" s="7">
        <v>0</v>
      </c>
      <c r="G121" s="7">
        <v>0</v>
      </c>
      <c r="H121" s="7">
        <v>0</v>
      </c>
      <c r="I121" s="8">
        <v>0</v>
      </c>
      <c r="L121" s="12">
        <v>43</v>
      </c>
      <c r="M121" s="13" t="s">
        <v>16</v>
      </c>
      <c r="N121" s="7">
        <f t="shared" ref="N121:N123" si="275">C121/$I$113</f>
        <v>0</v>
      </c>
      <c r="O121" s="7">
        <f t="shared" si="269"/>
        <v>0</v>
      </c>
      <c r="P121" s="7">
        <f t="shared" si="270"/>
        <v>0</v>
      </c>
      <c r="Q121" s="7">
        <f t="shared" si="271"/>
        <v>0</v>
      </c>
      <c r="R121" s="7">
        <f t="shared" si="272"/>
        <v>0</v>
      </c>
      <c r="S121" s="7">
        <f t="shared" si="273"/>
        <v>0</v>
      </c>
      <c r="T121" s="7">
        <f t="shared" si="274"/>
        <v>0</v>
      </c>
    </row>
    <row r="122" spans="1:20" ht="15.75" customHeight="1" x14ac:dyDescent="0.25">
      <c r="A122" s="12">
        <v>44</v>
      </c>
      <c r="B122" s="13" t="s">
        <v>17</v>
      </c>
      <c r="C122" s="7">
        <v>0</v>
      </c>
      <c r="D122" s="7">
        <v>0</v>
      </c>
      <c r="E122" s="7">
        <v>0</v>
      </c>
      <c r="F122" s="7">
        <v>0</v>
      </c>
      <c r="G122" s="7">
        <v>0</v>
      </c>
      <c r="H122" s="7">
        <v>0</v>
      </c>
      <c r="I122" s="8">
        <v>0</v>
      </c>
      <c r="L122" s="12">
        <v>44</v>
      </c>
      <c r="M122" s="13" t="s">
        <v>17</v>
      </c>
      <c r="N122" s="7">
        <f t="shared" si="275"/>
        <v>0</v>
      </c>
      <c r="O122" s="7">
        <f t="shared" si="269"/>
        <v>0</v>
      </c>
      <c r="P122" s="7">
        <f t="shared" si="270"/>
        <v>0</v>
      </c>
      <c r="Q122" s="7">
        <f t="shared" si="271"/>
        <v>0</v>
      </c>
      <c r="R122" s="7">
        <f t="shared" si="272"/>
        <v>0</v>
      </c>
      <c r="S122" s="7">
        <f t="shared" si="273"/>
        <v>0</v>
      </c>
      <c r="T122" s="7">
        <f t="shared" si="274"/>
        <v>0</v>
      </c>
    </row>
    <row r="123" spans="1:20" ht="15.75" customHeight="1" x14ac:dyDescent="0.25">
      <c r="A123" s="12">
        <v>46</v>
      </c>
      <c r="B123" s="13" t="s">
        <v>18</v>
      </c>
      <c r="C123" s="7">
        <v>0</v>
      </c>
      <c r="D123" s="7">
        <v>0</v>
      </c>
      <c r="E123" s="7">
        <v>0</v>
      </c>
      <c r="F123" s="7">
        <v>0</v>
      </c>
      <c r="G123" s="7">
        <v>0</v>
      </c>
      <c r="H123" s="7">
        <v>0</v>
      </c>
      <c r="I123" s="8">
        <v>0</v>
      </c>
      <c r="L123" s="12">
        <v>46</v>
      </c>
      <c r="M123" s="13" t="s">
        <v>18</v>
      </c>
      <c r="N123" s="7">
        <f t="shared" si="275"/>
        <v>0</v>
      </c>
      <c r="O123" s="7">
        <f t="shared" si="269"/>
        <v>0</v>
      </c>
      <c r="P123" s="7">
        <f t="shared" si="270"/>
        <v>0</v>
      </c>
      <c r="Q123" s="7">
        <f t="shared" si="271"/>
        <v>0</v>
      </c>
      <c r="R123" s="7">
        <f t="shared" si="272"/>
        <v>0</v>
      </c>
      <c r="S123" s="7">
        <f t="shared" si="273"/>
        <v>0</v>
      </c>
      <c r="T123" s="7">
        <f t="shared" si="274"/>
        <v>0</v>
      </c>
    </row>
    <row r="124" spans="1:20" ht="15.75" customHeight="1" x14ac:dyDescent="0.25">
      <c r="A124" s="14"/>
      <c r="B124" s="15" t="s">
        <v>19</v>
      </c>
      <c r="C124" s="11">
        <v>0</v>
      </c>
      <c r="D124" s="11">
        <v>0</v>
      </c>
      <c r="E124" s="11">
        <v>0</v>
      </c>
      <c r="F124" s="11">
        <v>54.87</v>
      </c>
      <c r="G124" s="11">
        <v>0</v>
      </c>
      <c r="H124" s="11">
        <v>0</v>
      </c>
      <c r="I124" s="11">
        <v>54.87</v>
      </c>
      <c r="J124" s="26"/>
      <c r="L124" s="14"/>
      <c r="M124" s="15" t="s">
        <v>19</v>
      </c>
      <c r="N124" s="11">
        <f>SUM(N120:N123)</f>
        <v>0</v>
      </c>
      <c r="O124" s="11">
        <f t="shared" ref="O124" si="276">SUM(O120:O123)</f>
        <v>0</v>
      </c>
      <c r="P124" s="11">
        <f t="shared" ref="P124" si="277">SUM(P120:P123)</f>
        <v>0</v>
      </c>
      <c r="Q124" s="11">
        <f t="shared" ref="Q124" si="278">SUM(Q120:Q123)</f>
        <v>0.5</v>
      </c>
      <c r="R124" s="11">
        <f t="shared" ref="R124" si="279">SUM(R120:R123)</f>
        <v>0</v>
      </c>
      <c r="S124" s="11">
        <f t="shared" ref="S124" si="280">SUM(S120:S123)</f>
        <v>0</v>
      </c>
      <c r="T124" s="11">
        <f t="shared" ref="T124" si="281">SUM(T120:T123)</f>
        <v>0.5</v>
      </c>
    </row>
    <row r="125" spans="1:20" ht="15.75" customHeight="1" x14ac:dyDescent="0.25">
      <c r="A125" s="16"/>
      <c r="B125" s="17" t="s">
        <v>20</v>
      </c>
      <c r="C125" s="11">
        <v>0</v>
      </c>
      <c r="D125" s="11">
        <v>92.489121563935797</v>
      </c>
      <c r="E125" s="11">
        <v>179.32321066049744</v>
      </c>
      <c r="F125" s="11">
        <v>1245.0848898399765</v>
      </c>
      <c r="G125" s="11">
        <v>1830.1727779244941</v>
      </c>
      <c r="H125" s="11">
        <v>0</v>
      </c>
      <c r="I125" s="11">
        <v>3347.0699999889034</v>
      </c>
      <c r="L125" s="16"/>
      <c r="M125" s="17" t="s">
        <v>20</v>
      </c>
      <c r="N125" s="11">
        <f>N119+N124</f>
        <v>0</v>
      </c>
      <c r="O125" s="11">
        <f t="shared" ref="O125" si="282">O119+O124</f>
        <v>0.84280227413828868</v>
      </c>
      <c r="P125" s="11">
        <f t="shared" ref="P125" si="283">P119+P124</f>
        <v>1.634073361221956</v>
      </c>
      <c r="Q125" s="11">
        <f t="shared" ref="Q125" si="284">Q119+Q124</f>
        <v>11.345770820484569</v>
      </c>
      <c r="R125" s="11">
        <f t="shared" ref="R125" si="285">R119+R124</f>
        <v>16.677353544054075</v>
      </c>
      <c r="S125" s="11">
        <f t="shared" ref="S125" si="286">S119+S124</f>
        <v>0</v>
      </c>
      <c r="T125" s="11">
        <f t="shared" ref="T125" si="287">T119+T124</f>
        <v>30.49999999989889</v>
      </c>
    </row>
    <row r="126" spans="1:20" ht="15.75" customHeight="1" x14ac:dyDescent="0.25">
      <c r="A126" s="18"/>
      <c r="B126" s="18"/>
      <c r="C126" s="18"/>
      <c r="D126" s="18"/>
      <c r="E126" s="18"/>
      <c r="F126" s="18"/>
      <c r="G126" s="18"/>
      <c r="H126" s="18"/>
      <c r="I126" s="18"/>
      <c r="J126" s="18"/>
      <c r="L126" s="18"/>
      <c r="M126" s="18"/>
      <c r="N126" s="18"/>
      <c r="O126" s="18"/>
      <c r="P126" s="18"/>
      <c r="Q126" s="18"/>
      <c r="R126" s="18"/>
      <c r="S126" s="18"/>
      <c r="T126" s="18"/>
    </row>
    <row r="127" spans="1:20" ht="15.75" customHeight="1" x14ac:dyDescent="0.25">
      <c r="A127" s="29" t="s">
        <v>0</v>
      </c>
      <c r="B127" s="30"/>
      <c r="C127" s="30"/>
      <c r="D127" s="30"/>
      <c r="E127" s="30"/>
      <c r="F127" s="30"/>
      <c r="G127" s="31"/>
      <c r="H127" s="1" t="s">
        <v>23</v>
      </c>
      <c r="I127" s="1">
        <v>1181.02</v>
      </c>
      <c r="J127" s="25">
        <v>1407</v>
      </c>
      <c r="L127" s="29" t="s">
        <v>27</v>
      </c>
      <c r="M127" s="30"/>
      <c r="N127" s="30"/>
      <c r="O127" s="30"/>
      <c r="P127" s="30"/>
      <c r="Q127" s="30"/>
      <c r="R127" s="31"/>
      <c r="S127" s="1" t="s">
        <v>23</v>
      </c>
      <c r="T127" s="1">
        <v>1181.02</v>
      </c>
    </row>
    <row r="128" spans="1:20" ht="15.75" customHeight="1" x14ac:dyDescent="0.25">
      <c r="A128" s="2" t="s">
        <v>1</v>
      </c>
      <c r="B128" s="2" t="s">
        <v>2</v>
      </c>
      <c r="C128" s="3" t="s">
        <v>3</v>
      </c>
      <c r="D128" s="4" t="s">
        <v>4</v>
      </c>
      <c r="E128" s="2" t="s">
        <v>5</v>
      </c>
      <c r="F128" s="2" t="s">
        <v>6</v>
      </c>
      <c r="G128" s="2" t="s">
        <v>7</v>
      </c>
      <c r="H128" s="2" t="s">
        <v>8</v>
      </c>
      <c r="I128" s="2" t="s">
        <v>9</v>
      </c>
      <c r="L128" s="2" t="s">
        <v>1</v>
      </c>
      <c r="M128" s="2" t="s">
        <v>2</v>
      </c>
      <c r="N128" s="3" t="s">
        <v>3</v>
      </c>
      <c r="O128" s="4" t="s">
        <v>4</v>
      </c>
      <c r="P128" s="2" t="s">
        <v>5</v>
      </c>
      <c r="Q128" s="2" t="s">
        <v>6</v>
      </c>
      <c r="R128" s="2" t="s">
        <v>7</v>
      </c>
      <c r="S128" s="2" t="s">
        <v>8</v>
      </c>
      <c r="T128" s="2" t="s">
        <v>9</v>
      </c>
    </row>
    <row r="129" spans="1:20" ht="15.75" customHeight="1" x14ac:dyDescent="0.25">
      <c r="A129" s="5">
        <v>21</v>
      </c>
      <c r="B129" s="6" t="s">
        <v>10</v>
      </c>
      <c r="C129" s="7">
        <v>0</v>
      </c>
      <c r="D129" s="7">
        <v>0</v>
      </c>
      <c r="E129" s="7">
        <v>0</v>
      </c>
      <c r="F129" s="7">
        <v>50.401615968080883</v>
      </c>
      <c r="G129" s="7">
        <v>0</v>
      </c>
      <c r="H129" s="7">
        <v>0</v>
      </c>
      <c r="I129" s="8">
        <v>50.401615968080883</v>
      </c>
      <c r="L129" s="5">
        <v>21</v>
      </c>
      <c r="M129" s="6" t="s">
        <v>10</v>
      </c>
      <c r="N129" s="7">
        <f>C129/$I$127</f>
        <v>0</v>
      </c>
      <c r="O129" s="7">
        <f t="shared" ref="O129:T129" si="288">D129/$I$127</f>
        <v>0</v>
      </c>
      <c r="P129" s="7">
        <f t="shared" si="288"/>
        <v>0</v>
      </c>
      <c r="Q129" s="7">
        <f t="shared" si="288"/>
        <v>4.2676344150040547E-2</v>
      </c>
      <c r="R129" s="7">
        <f t="shared" si="288"/>
        <v>0</v>
      </c>
      <c r="S129" s="7">
        <f t="shared" si="288"/>
        <v>0</v>
      </c>
      <c r="T129" s="7">
        <f t="shared" si="288"/>
        <v>4.2676344150040547E-2</v>
      </c>
    </row>
    <row r="130" spans="1:20" ht="15.75" customHeight="1" x14ac:dyDescent="0.25">
      <c r="A130" s="5">
        <v>22</v>
      </c>
      <c r="B130" s="6" t="s">
        <v>11</v>
      </c>
      <c r="C130" s="7">
        <v>0</v>
      </c>
      <c r="D130" s="7">
        <v>0</v>
      </c>
      <c r="E130" s="7">
        <v>0</v>
      </c>
      <c r="F130" s="7">
        <v>193.3513338764902</v>
      </c>
      <c r="G130" s="7">
        <v>68.956137155202669</v>
      </c>
      <c r="H130" s="7">
        <v>0</v>
      </c>
      <c r="I130" s="8">
        <v>262.3074710316929</v>
      </c>
      <c r="L130" s="5">
        <v>22</v>
      </c>
      <c r="M130" s="6" t="s">
        <v>11</v>
      </c>
      <c r="N130" s="7">
        <f t="shared" ref="N130:N132" si="289">C130/$I$127</f>
        <v>0</v>
      </c>
      <c r="O130" s="7">
        <f t="shared" ref="O130:O132" si="290">D130/$I$127</f>
        <v>0</v>
      </c>
      <c r="P130" s="7">
        <f t="shared" ref="P130:P132" si="291">E130/$I$127</f>
        <v>0</v>
      </c>
      <c r="Q130" s="7">
        <f t="shared" ref="Q130:Q132" si="292">F130/$I$127</f>
        <v>0.16371554577948741</v>
      </c>
      <c r="R130" s="7">
        <f t="shared" ref="R130:R132" si="293">G130/$I$127</f>
        <v>5.8386934306957267E-2</v>
      </c>
      <c r="S130" s="7">
        <f t="shared" ref="S130:S132" si="294">H130/$I$127</f>
        <v>0</v>
      </c>
      <c r="T130" s="7">
        <f t="shared" ref="T130:T132" si="295">I130/$I$127</f>
        <v>0.22210248008644468</v>
      </c>
    </row>
    <row r="131" spans="1:20" ht="15.75" customHeight="1" x14ac:dyDescent="0.25">
      <c r="A131" s="5">
        <v>23</v>
      </c>
      <c r="B131" s="6" t="s">
        <v>12</v>
      </c>
      <c r="C131" s="7">
        <v>0</v>
      </c>
      <c r="D131" s="7">
        <v>0</v>
      </c>
      <c r="E131" s="7">
        <v>0</v>
      </c>
      <c r="F131" s="7">
        <v>0</v>
      </c>
      <c r="G131" s="7">
        <v>0</v>
      </c>
      <c r="H131" s="7">
        <v>0</v>
      </c>
      <c r="I131" s="8">
        <v>0</v>
      </c>
      <c r="L131" s="5">
        <v>23</v>
      </c>
      <c r="M131" s="6" t="s">
        <v>12</v>
      </c>
      <c r="N131" s="7">
        <f t="shared" si="289"/>
        <v>0</v>
      </c>
      <c r="O131" s="7">
        <f t="shared" si="290"/>
        <v>0</v>
      </c>
      <c r="P131" s="7">
        <f t="shared" si="291"/>
        <v>0</v>
      </c>
      <c r="Q131" s="7">
        <f t="shared" si="292"/>
        <v>0</v>
      </c>
      <c r="R131" s="7">
        <f t="shared" si="293"/>
        <v>0</v>
      </c>
      <c r="S131" s="7">
        <f t="shared" si="294"/>
        <v>0</v>
      </c>
      <c r="T131" s="7">
        <f t="shared" si="295"/>
        <v>0</v>
      </c>
    </row>
    <row r="132" spans="1:20" ht="15.75" customHeight="1" x14ac:dyDescent="0.25">
      <c r="A132" s="5">
        <v>24</v>
      </c>
      <c r="B132" s="6" t="s">
        <v>13</v>
      </c>
      <c r="C132" s="7">
        <v>0</v>
      </c>
      <c r="D132" s="7">
        <v>0</v>
      </c>
      <c r="E132" s="7">
        <v>0</v>
      </c>
      <c r="F132" s="7">
        <v>0</v>
      </c>
      <c r="G132" s="7">
        <v>0</v>
      </c>
      <c r="H132" s="7">
        <v>0</v>
      </c>
      <c r="I132" s="8">
        <v>0</v>
      </c>
      <c r="L132" s="5">
        <v>24</v>
      </c>
      <c r="M132" s="6" t="s">
        <v>13</v>
      </c>
      <c r="N132" s="7">
        <f t="shared" si="289"/>
        <v>0</v>
      </c>
      <c r="O132" s="7">
        <f t="shared" si="290"/>
        <v>0</v>
      </c>
      <c r="P132" s="7">
        <f t="shared" si="291"/>
        <v>0</v>
      </c>
      <c r="Q132" s="7">
        <f t="shared" si="292"/>
        <v>0</v>
      </c>
      <c r="R132" s="7">
        <f t="shared" si="293"/>
        <v>0</v>
      </c>
      <c r="S132" s="7">
        <f t="shared" si="294"/>
        <v>0</v>
      </c>
      <c r="T132" s="7">
        <f t="shared" si="295"/>
        <v>0</v>
      </c>
    </row>
    <row r="133" spans="1:20" ht="15.75" customHeight="1" x14ac:dyDescent="0.25">
      <c r="A133" s="9"/>
      <c r="B133" s="10" t="s">
        <v>14</v>
      </c>
      <c r="C133" s="11">
        <v>0</v>
      </c>
      <c r="D133" s="11">
        <v>0</v>
      </c>
      <c r="E133" s="11">
        <v>0</v>
      </c>
      <c r="F133" s="11">
        <v>243.75294984457108</v>
      </c>
      <c r="G133" s="11">
        <v>68.956137155202669</v>
      </c>
      <c r="H133" s="11">
        <v>0</v>
      </c>
      <c r="I133" s="11">
        <v>312.70908699977377</v>
      </c>
      <c r="J133" s="26"/>
      <c r="L133" s="9"/>
      <c r="M133" s="10" t="s">
        <v>14</v>
      </c>
      <c r="N133" s="11">
        <f>SUM(N129:N132)</f>
        <v>0</v>
      </c>
      <c r="O133" s="11">
        <f t="shared" ref="O133" si="296">SUM(O129:O132)</f>
        <v>0</v>
      </c>
      <c r="P133" s="11">
        <f t="shared" ref="P133" si="297">SUM(P129:P132)</f>
        <v>0</v>
      </c>
      <c r="Q133" s="11">
        <f t="shared" ref="Q133" si="298">SUM(Q129:Q132)</f>
        <v>0.20639188992952795</v>
      </c>
      <c r="R133" s="11">
        <f t="shared" ref="R133" si="299">SUM(R129:R132)</f>
        <v>5.8386934306957267E-2</v>
      </c>
      <c r="S133" s="11">
        <f t="shared" ref="S133" si="300">SUM(S129:S132)</f>
        <v>0</v>
      </c>
      <c r="T133" s="11">
        <f t="shared" ref="T133" si="301">SUM(T129:T132)</f>
        <v>0.26477882423648524</v>
      </c>
    </row>
    <row r="134" spans="1:20" ht="15.75" customHeight="1" x14ac:dyDescent="0.25">
      <c r="A134" s="12">
        <v>41</v>
      </c>
      <c r="B134" s="13" t="s">
        <v>15</v>
      </c>
      <c r="C134" s="7">
        <v>37.111134662668654</v>
      </c>
      <c r="D134" s="7">
        <v>463.24627386779997</v>
      </c>
      <c r="E134" s="7">
        <v>1011.9865220796412</v>
      </c>
      <c r="F134" s="7">
        <v>2996.5807778575281</v>
      </c>
      <c r="G134" s="7">
        <v>3242.0679036347756</v>
      </c>
      <c r="H134" s="7">
        <v>114.85998688883298</v>
      </c>
      <c r="I134" s="8">
        <v>7865.8525989912469</v>
      </c>
      <c r="L134" s="12">
        <v>41</v>
      </c>
      <c r="M134" s="13" t="s">
        <v>15</v>
      </c>
      <c r="N134" s="7">
        <f>C134/$I$127</f>
        <v>3.1422951908239197E-2</v>
      </c>
      <c r="O134" s="7">
        <f t="shared" ref="O134:O137" si="302">D134/$I$127</f>
        <v>0.39224253092056016</v>
      </c>
      <c r="P134" s="7">
        <f t="shared" ref="P134:P137" si="303">E134/$I$127</f>
        <v>0.85687500811132855</v>
      </c>
      <c r="Q134" s="7">
        <f t="shared" ref="Q134:Q137" si="304">F134/$I$127</f>
        <v>2.5372819917169296</v>
      </c>
      <c r="R134" s="7">
        <f t="shared" ref="R134:R137" si="305">G134/$I$127</f>
        <v>2.7451422529972191</v>
      </c>
      <c r="S134" s="7">
        <f t="shared" ref="S134:S137" si="306">H134/$I$127</f>
        <v>9.7254904141194032E-2</v>
      </c>
      <c r="T134" s="7">
        <f t="shared" ref="T134:T137" si="307">I134/$I$127</f>
        <v>6.6602196397954705</v>
      </c>
    </row>
    <row r="135" spans="1:20" ht="15.75" customHeight="1" x14ac:dyDescent="0.25">
      <c r="A135" s="12">
        <v>43</v>
      </c>
      <c r="B135" s="13" t="s">
        <v>16</v>
      </c>
      <c r="C135" s="7">
        <v>5.0912920112519506</v>
      </c>
      <c r="D135" s="7">
        <v>558.58446060018127</v>
      </c>
      <c r="E135" s="7">
        <v>3005.9253310045242</v>
      </c>
      <c r="F135" s="7">
        <v>12588.897443257059</v>
      </c>
      <c r="G135" s="7">
        <v>6117.5149268733448</v>
      </c>
      <c r="H135" s="7">
        <v>443.54387734476921</v>
      </c>
      <c r="I135" s="8">
        <v>22719.557331091128</v>
      </c>
      <c r="L135" s="12">
        <v>43</v>
      </c>
      <c r="M135" s="13" t="s">
        <v>16</v>
      </c>
      <c r="N135" s="7">
        <f t="shared" ref="N135:N137" si="308">C135/$I$127</f>
        <v>4.3109278515621671E-3</v>
      </c>
      <c r="O135" s="7">
        <f t="shared" si="302"/>
        <v>0.47296782493114536</v>
      </c>
      <c r="P135" s="7">
        <f t="shared" si="303"/>
        <v>2.5451942651305854</v>
      </c>
      <c r="Q135" s="7">
        <f t="shared" si="304"/>
        <v>10.659343146819749</v>
      </c>
      <c r="R135" s="7">
        <f t="shared" si="305"/>
        <v>5.1798571801267927</v>
      </c>
      <c r="S135" s="7">
        <f t="shared" si="306"/>
        <v>0.37556000520293409</v>
      </c>
      <c r="T135" s="7">
        <f t="shared" si="307"/>
        <v>19.237233350062766</v>
      </c>
    </row>
    <row r="136" spans="1:20" ht="15.75" customHeight="1" x14ac:dyDescent="0.25">
      <c r="A136" s="12">
        <v>44</v>
      </c>
      <c r="B136" s="13" t="s">
        <v>17</v>
      </c>
      <c r="C136" s="7">
        <v>0</v>
      </c>
      <c r="D136" s="7">
        <v>0</v>
      </c>
      <c r="E136" s="7">
        <v>0</v>
      </c>
      <c r="F136" s="7">
        <v>0</v>
      </c>
      <c r="G136" s="7">
        <v>201.78108554699716</v>
      </c>
      <c r="H136" s="7">
        <v>0</v>
      </c>
      <c r="I136" s="8">
        <v>201.78108554699716</v>
      </c>
      <c r="L136" s="12">
        <v>44</v>
      </c>
      <c r="M136" s="13" t="s">
        <v>17</v>
      </c>
      <c r="N136" s="7">
        <f t="shared" si="308"/>
        <v>0</v>
      </c>
      <c r="O136" s="7">
        <f t="shared" si="302"/>
        <v>0</v>
      </c>
      <c r="P136" s="7">
        <f t="shared" si="303"/>
        <v>0</v>
      </c>
      <c r="Q136" s="7">
        <f t="shared" si="304"/>
        <v>0</v>
      </c>
      <c r="R136" s="7">
        <f t="shared" si="305"/>
        <v>0.17085323326192373</v>
      </c>
      <c r="S136" s="7">
        <f t="shared" si="306"/>
        <v>0</v>
      </c>
      <c r="T136" s="7">
        <f t="shared" si="307"/>
        <v>0.17085323326192373</v>
      </c>
    </row>
    <row r="137" spans="1:20" ht="15.75" customHeight="1" x14ac:dyDescent="0.25">
      <c r="A137" s="12">
        <v>46</v>
      </c>
      <c r="B137" s="13" t="s">
        <v>18</v>
      </c>
      <c r="C137" s="7">
        <v>59.938632258062668</v>
      </c>
      <c r="D137" s="7">
        <v>793.36037157514875</v>
      </c>
      <c r="E137" s="7">
        <v>1843.0398928749007</v>
      </c>
      <c r="F137" s="7">
        <v>1142.0329818075011</v>
      </c>
      <c r="G137" s="7">
        <v>135.37856402046472</v>
      </c>
      <c r="H137" s="7">
        <v>0</v>
      </c>
      <c r="I137" s="8">
        <v>3973.7504425360776</v>
      </c>
      <c r="L137" s="12">
        <v>46</v>
      </c>
      <c r="M137" s="13" t="s">
        <v>18</v>
      </c>
      <c r="N137" s="7">
        <f t="shared" si="308"/>
        <v>5.0751581055411991E-2</v>
      </c>
      <c r="O137" s="7">
        <f t="shared" si="302"/>
        <v>0.67175862523509233</v>
      </c>
      <c r="P137" s="7">
        <f t="shared" si="303"/>
        <v>1.5605492649361574</v>
      </c>
      <c r="Q137" s="7">
        <f t="shared" si="304"/>
        <v>0.96698868927494974</v>
      </c>
      <c r="R137" s="7">
        <f t="shared" si="305"/>
        <v>0.11462851096549145</v>
      </c>
      <c r="S137" s="7">
        <f t="shared" si="306"/>
        <v>0</v>
      </c>
      <c r="T137" s="7">
        <f t="shared" si="307"/>
        <v>3.3646766714671026</v>
      </c>
    </row>
    <row r="138" spans="1:20" ht="15.75" customHeight="1" x14ac:dyDescent="0.25">
      <c r="A138" s="14"/>
      <c r="B138" s="15" t="s">
        <v>19</v>
      </c>
      <c r="C138" s="11">
        <v>102.14105893198328</v>
      </c>
      <c r="D138" s="11">
        <v>1815.19110604313</v>
      </c>
      <c r="E138" s="11">
        <v>5860.9517459590661</v>
      </c>
      <c r="F138" s="11">
        <v>16727.511202922087</v>
      </c>
      <c r="G138" s="11">
        <v>9696.7424800755816</v>
      </c>
      <c r="H138" s="11">
        <v>558.40386423360223</v>
      </c>
      <c r="I138" s="11">
        <v>34760.941458165449</v>
      </c>
      <c r="J138" s="26"/>
      <c r="L138" s="14"/>
      <c r="M138" s="15" t="s">
        <v>19</v>
      </c>
      <c r="N138" s="11">
        <f>SUM(N134:N137)</f>
        <v>8.6485460815213355E-2</v>
      </c>
      <c r="O138" s="11">
        <f t="shared" ref="O138" si="309">SUM(O134:O137)</f>
        <v>1.5369689810867979</v>
      </c>
      <c r="P138" s="11">
        <f t="shared" ref="P138" si="310">SUM(P134:P137)</f>
        <v>4.9626185381780719</v>
      </c>
      <c r="Q138" s="11">
        <f t="shared" ref="Q138" si="311">SUM(Q134:Q137)</f>
        <v>14.163613827811627</v>
      </c>
      <c r="R138" s="11">
        <f t="shared" ref="R138" si="312">SUM(R134:R137)</f>
        <v>8.2104811773514275</v>
      </c>
      <c r="S138" s="11">
        <f t="shared" ref="S138" si="313">SUM(S134:S137)</f>
        <v>0.47281490934412812</v>
      </c>
      <c r="T138" s="11">
        <f t="shared" ref="T138" si="314">SUM(T134:T137)</f>
        <v>29.432982894587262</v>
      </c>
    </row>
    <row r="139" spans="1:20" ht="15.75" customHeight="1" x14ac:dyDescent="0.25">
      <c r="A139" s="16"/>
      <c r="B139" s="17" t="s">
        <v>20</v>
      </c>
      <c r="C139" s="11">
        <v>102.14105893198328</v>
      </c>
      <c r="D139" s="11">
        <v>1815.19110604313</v>
      </c>
      <c r="E139" s="11">
        <v>5860.9517459590661</v>
      </c>
      <c r="F139" s="11">
        <v>16971.26415276666</v>
      </c>
      <c r="G139" s="11">
        <v>9765.6986172307843</v>
      </c>
      <c r="H139" s="11">
        <v>558.40386423360223</v>
      </c>
      <c r="I139" s="11">
        <v>35073.650545165227</v>
      </c>
      <c r="L139" s="16"/>
      <c r="M139" s="17" t="s">
        <v>20</v>
      </c>
      <c r="N139" s="11">
        <f>N133+N138</f>
        <v>8.6485460815213355E-2</v>
      </c>
      <c r="O139" s="11">
        <f t="shared" ref="O139" si="315">O133+O138</f>
        <v>1.5369689810867979</v>
      </c>
      <c r="P139" s="11">
        <f t="shared" ref="P139" si="316">P133+P138</f>
        <v>4.9626185381780719</v>
      </c>
      <c r="Q139" s="11">
        <f t="shared" ref="Q139" si="317">Q133+Q138</f>
        <v>14.370005717741154</v>
      </c>
      <c r="R139" s="11">
        <f t="shared" ref="R139" si="318">R133+R138</f>
        <v>8.2688681116583851</v>
      </c>
      <c r="S139" s="11">
        <f t="shared" ref="S139" si="319">S133+S138</f>
        <v>0.47281490934412812</v>
      </c>
      <c r="T139" s="11">
        <f t="shared" ref="T139" si="320">T133+T138</f>
        <v>29.697761718823749</v>
      </c>
    </row>
    <row r="140" spans="1:20" ht="15.75" customHeight="1" x14ac:dyDescent="0.25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L140" s="19"/>
      <c r="M140" s="19"/>
      <c r="N140" s="19"/>
      <c r="O140" s="19"/>
      <c r="P140" s="19"/>
      <c r="Q140" s="19"/>
      <c r="R140" s="19"/>
      <c r="S140" s="19"/>
      <c r="T140" s="19"/>
    </row>
    <row r="141" spans="1:20" ht="15.75" customHeight="1" x14ac:dyDescent="0.25">
      <c r="A141" s="18"/>
      <c r="B141" s="18"/>
      <c r="C141" s="18"/>
      <c r="D141" s="18"/>
      <c r="E141" s="18"/>
      <c r="F141" s="18"/>
      <c r="G141" s="18"/>
      <c r="H141" s="18"/>
      <c r="I141" s="18"/>
      <c r="J141" s="18"/>
      <c r="L141" s="18"/>
      <c r="M141" s="18"/>
      <c r="N141" s="18"/>
      <c r="O141" s="18"/>
      <c r="P141" s="18"/>
      <c r="Q141" s="18"/>
      <c r="R141" s="18"/>
      <c r="S141" s="18"/>
      <c r="T141" s="18"/>
    </row>
    <row r="142" spans="1:20" ht="15.75" customHeight="1" x14ac:dyDescent="0.25">
      <c r="A142" s="20"/>
      <c r="B142" s="20"/>
      <c r="C142" s="20"/>
      <c r="D142" s="20"/>
      <c r="E142" s="20"/>
      <c r="F142" s="20"/>
      <c r="G142" s="20"/>
      <c r="H142" s="20"/>
      <c r="I142" s="20"/>
      <c r="J142" s="20"/>
      <c r="L142" s="20"/>
      <c r="M142" s="20"/>
      <c r="N142" s="20"/>
      <c r="O142" s="20"/>
      <c r="P142" s="20"/>
      <c r="Q142" s="20"/>
      <c r="R142" s="20"/>
      <c r="S142" s="20"/>
      <c r="T142" s="20"/>
    </row>
    <row r="143" spans="1:20" ht="15.75" customHeight="1" x14ac:dyDescent="0.25">
      <c r="A143" s="29" t="s">
        <v>21</v>
      </c>
      <c r="B143" s="30"/>
      <c r="C143" s="30"/>
      <c r="D143" s="30"/>
      <c r="E143" s="30"/>
      <c r="F143" s="30"/>
      <c r="G143" s="31"/>
      <c r="H143" s="1" t="s">
        <v>22</v>
      </c>
      <c r="I143" s="1">
        <v>11573.87</v>
      </c>
      <c r="J143" s="27">
        <v>1000</v>
      </c>
      <c r="L143" s="29" t="s">
        <v>29</v>
      </c>
      <c r="M143" s="30"/>
      <c r="N143" s="30"/>
      <c r="O143" s="30"/>
      <c r="P143" s="30"/>
      <c r="Q143" s="30"/>
      <c r="R143" s="31"/>
      <c r="S143" s="1" t="s">
        <v>22</v>
      </c>
      <c r="T143" s="1">
        <v>11573.87</v>
      </c>
    </row>
    <row r="144" spans="1:20" ht="15.75" customHeight="1" x14ac:dyDescent="0.25">
      <c r="A144" s="2" t="s">
        <v>1</v>
      </c>
      <c r="B144" s="2" t="s">
        <v>2</v>
      </c>
      <c r="C144" s="3" t="s">
        <v>3</v>
      </c>
      <c r="D144" s="4" t="s">
        <v>4</v>
      </c>
      <c r="E144" s="2" t="s">
        <v>5</v>
      </c>
      <c r="F144" s="2" t="s">
        <v>6</v>
      </c>
      <c r="G144" s="2" t="s">
        <v>7</v>
      </c>
      <c r="H144" s="2" t="s">
        <v>8</v>
      </c>
      <c r="I144" s="2" t="s">
        <v>9</v>
      </c>
      <c r="L144" s="2" t="s">
        <v>1</v>
      </c>
      <c r="M144" s="2" t="s">
        <v>2</v>
      </c>
      <c r="N144" s="3" t="s">
        <v>3</v>
      </c>
      <c r="O144" s="4" t="s">
        <v>4</v>
      </c>
      <c r="P144" s="2" t="s">
        <v>5</v>
      </c>
      <c r="Q144" s="2" t="s">
        <v>6</v>
      </c>
      <c r="R144" s="2" t="s">
        <v>7</v>
      </c>
      <c r="S144" s="2" t="s">
        <v>8</v>
      </c>
      <c r="T144" s="2" t="s">
        <v>9</v>
      </c>
    </row>
    <row r="145" spans="1:35" ht="15.75" customHeight="1" x14ac:dyDescent="0.25">
      <c r="A145" s="5">
        <v>21</v>
      </c>
      <c r="B145" s="6" t="s">
        <v>10</v>
      </c>
      <c r="C145" s="7">
        <v>267.5313079721036</v>
      </c>
      <c r="D145" s="7">
        <v>3674.7168387792881</v>
      </c>
      <c r="E145" s="7">
        <v>10054.07750484873</v>
      </c>
      <c r="F145" s="7">
        <v>32637.799143757762</v>
      </c>
      <c r="G145" s="7">
        <v>19405.96091225632</v>
      </c>
      <c r="H145" s="7">
        <v>260.91615769005807</v>
      </c>
      <c r="I145" s="8">
        <v>66301.00186530425</v>
      </c>
      <c r="L145" s="5">
        <v>21</v>
      </c>
      <c r="M145" s="6" t="s">
        <v>10</v>
      </c>
      <c r="N145" s="7">
        <f>C145/$I$143</f>
        <v>2.3115112574454661E-2</v>
      </c>
      <c r="O145" s="7">
        <f t="shared" ref="O145:T145" si="321">D145/$I$143</f>
        <v>0.31750113305050842</v>
      </c>
      <c r="P145" s="7">
        <f t="shared" si="321"/>
        <v>0.86868761311892473</v>
      </c>
      <c r="Q145" s="7">
        <f t="shared" si="321"/>
        <v>2.8199555674772361</v>
      </c>
      <c r="R145" s="7">
        <f t="shared" si="321"/>
        <v>1.6767045864742147</v>
      </c>
      <c r="S145" s="7">
        <f t="shared" si="321"/>
        <v>2.2543553512356547E-2</v>
      </c>
      <c r="T145" s="7">
        <f t="shared" si="321"/>
        <v>5.7285075662076945</v>
      </c>
      <c r="V145" s="28"/>
      <c r="W145" s="28"/>
      <c r="X145" s="28"/>
      <c r="Y145" s="28"/>
      <c r="Z145" s="28"/>
      <c r="AA145" s="28"/>
      <c r="AB145" s="28"/>
      <c r="AC145" s="28"/>
      <c r="AD145" s="28"/>
      <c r="AE145" s="28"/>
      <c r="AF145" s="28"/>
      <c r="AG145" s="28"/>
      <c r="AH145" s="28"/>
      <c r="AI145" s="28"/>
    </row>
    <row r="146" spans="1:35" ht="15.75" customHeight="1" x14ac:dyDescent="0.25">
      <c r="A146" s="5">
        <v>22</v>
      </c>
      <c r="B146" s="6" t="s">
        <v>11</v>
      </c>
      <c r="C146" s="7">
        <v>178.22601156816373</v>
      </c>
      <c r="D146" s="7">
        <v>2600.2796829049557</v>
      </c>
      <c r="E146" s="7">
        <v>7694.2257474653998</v>
      </c>
      <c r="F146" s="7">
        <v>24603.471607593896</v>
      </c>
      <c r="G146" s="7">
        <v>23930.280943546182</v>
      </c>
      <c r="H146" s="7">
        <v>2483.8728170710438</v>
      </c>
      <c r="I146" s="8">
        <v>61490.356810149642</v>
      </c>
      <c r="L146" s="5">
        <v>22</v>
      </c>
      <c r="M146" s="6" t="s">
        <v>11</v>
      </c>
      <c r="N146" s="7">
        <f t="shared" ref="N146:N148" si="322">C146/$I$143</f>
        <v>1.5398998914638208E-2</v>
      </c>
      <c r="O146" s="7">
        <f t="shared" ref="O146:O148" si="323">D146/$I$143</f>
        <v>0.22466812595138494</v>
      </c>
      <c r="P146" s="7">
        <f t="shared" ref="P146:P148" si="324">E146/$I$143</f>
        <v>0.66479282620812219</v>
      </c>
      <c r="Q146" s="7">
        <f t="shared" ref="Q146:Q148" si="325">F146/$I$143</f>
        <v>2.1257774286037336</v>
      </c>
      <c r="R146" s="7">
        <f t="shared" ref="R146:R148" si="326">G146/$I$143</f>
        <v>2.0676127296700395</v>
      </c>
      <c r="S146" s="7">
        <f t="shared" ref="S146:S148" si="327">H146/$I$143</f>
        <v>0.21461039540542995</v>
      </c>
      <c r="T146" s="7">
        <f t="shared" ref="T146:T148" si="328">I146/$I$143</f>
        <v>5.3128605047533481</v>
      </c>
      <c r="V146" s="28"/>
      <c r="W146" s="28"/>
      <c r="X146" s="28"/>
      <c r="Y146" s="28"/>
      <c r="Z146" s="28"/>
      <c r="AA146" s="28"/>
      <c r="AB146" s="28"/>
      <c r="AC146" s="28"/>
      <c r="AD146" s="28"/>
      <c r="AE146" s="28"/>
      <c r="AF146" s="28"/>
      <c r="AG146" s="28"/>
      <c r="AH146" s="28"/>
      <c r="AI146" s="28"/>
    </row>
    <row r="147" spans="1:35" ht="15.75" customHeight="1" x14ac:dyDescent="0.25">
      <c r="A147" s="5">
        <v>23</v>
      </c>
      <c r="B147" s="6" t="s">
        <v>12</v>
      </c>
      <c r="C147" s="7">
        <v>0</v>
      </c>
      <c r="D147" s="7">
        <v>43.524292500022952</v>
      </c>
      <c r="E147" s="7">
        <v>0</v>
      </c>
      <c r="F147" s="7">
        <v>71.89280458237053</v>
      </c>
      <c r="G147" s="7">
        <v>0</v>
      </c>
      <c r="H147" s="7">
        <v>0</v>
      </c>
      <c r="I147" s="8">
        <v>115.41709708239348</v>
      </c>
      <c r="L147" s="5">
        <v>23</v>
      </c>
      <c r="M147" s="6" t="s">
        <v>12</v>
      </c>
      <c r="N147" s="7">
        <f t="shared" si="322"/>
        <v>0</v>
      </c>
      <c r="O147" s="7">
        <f t="shared" si="323"/>
        <v>3.7605651782872062E-3</v>
      </c>
      <c r="P147" s="7">
        <f t="shared" si="324"/>
        <v>0</v>
      </c>
      <c r="Q147" s="7">
        <f t="shared" si="325"/>
        <v>6.2116478396915227E-3</v>
      </c>
      <c r="R147" s="7">
        <f t="shared" si="326"/>
        <v>0</v>
      </c>
      <c r="S147" s="7">
        <f t="shared" si="327"/>
        <v>0</v>
      </c>
      <c r="T147" s="7">
        <f t="shared" si="328"/>
        <v>9.9722130179787285E-3</v>
      </c>
      <c r="V147" s="28"/>
      <c r="W147" s="28"/>
      <c r="X147" s="28"/>
      <c r="Y147" s="28"/>
      <c r="Z147" s="28"/>
      <c r="AA147" s="28"/>
      <c r="AB147" s="28"/>
      <c r="AC147" s="28"/>
      <c r="AD147" s="28"/>
      <c r="AE147" s="28"/>
      <c r="AF147" s="28"/>
      <c r="AG147" s="28"/>
      <c r="AH147" s="28"/>
      <c r="AI147" s="28"/>
    </row>
    <row r="148" spans="1:35" ht="15.75" customHeight="1" x14ac:dyDescent="0.25">
      <c r="A148" s="5">
        <v>24</v>
      </c>
      <c r="B148" s="6" t="s">
        <v>13</v>
      </c>
      <c r="C148" s="7">
        <v>0</v>
      </c>
      <c r="D148" s="7">
        <v>0</v>
      </c>
      <c r="E148" s="7">
        <v>69.751911684342119</v>
      </c>
      <c r="F148" s="7">
        <v>86.163152138044182</v>
      </c>
      <c r="G148" s="7">
        <v>0</v>
      </c>
      <c r="H148" s="7">
        <v>0</v>
      </c>
      <c r="I148" s="8">
        <v>155.91506382238629</v>
      </c>
      <c r="L148" s="5">
        <v>24</v>
      </c>
      <c r="M148" s="6" t="s">
        <v>13</v>
      </c>
      <c r="N148" s="7">
        <f t="shared" si="322"/>
        <v>0</v>
      </c>
      <c r="O148" s="7">
        <f t="shared" si="323"/>
        <v>0</v>
      </c>
      <c r="P148" s="7">
        <f t="shared" si="324"/>
        <v>6.0266714317978439E-3</v>
      </c>
      <c r="Q148" s="7">
        <f t="shared" si="325"/>
        <v>7.4446276084010081E-3</v>
      </c>
      <c r="R148" s="7">
        <f t="shared" si="326"/>
        <v>0</v>
      </c>
      <c r="S148" s="7">
        <f t="shared" si="327"/>
        <v>0</v>
      </c>
      <c r="T148" s="7">
        <f t="shared" si="328"/>
        <v>1.347129904019885E-2</v>
      </c>
      <c r="V148" s="28"/>
      <c r="W148" s="28"/>
      <c r="X148" s="28"/>
      <c r="Y148" s="28"/>
      <c r="Z148" s="28"/>
      <c r="AA148" s="28"/>
      <c r="AB148" s="28"/>
      <c r="AC148" s="28"/>
      <c r="AD148" s="28"/>
      <c r="AE148" s="28"/>
      <c r="AF148" s="28"/>
      <c r="AG148" s="28"/>
      <c r="AH148" s="28"/>
      <c r="AI148" s="28"/>
    </row>
    <row r="149" spans="1:35" ht="15.75" customHeight="1" x14ac:dyDescent="0.25">
      <c r="A149" s="9"/>
      <c r="B149" s="10" t="s">
        <v>14</v>
      </c>
      <c r="C149" s="11">
        <v>445.7573195402673</v>
      </c>
      <c r="D149" s="11">
        <v>6318.5208141842668</v>
      </c>
      <c r="E149" s="11">
        <v>17818.055163998473</v>
      </c>
      <c r="F149" s="11">
        <v>57399.326708072076</v>
      </c>
      <c r="G149" s="11">
        <v>43336.241855802502</v>
      </c>
      <c r="H149" s="11">
        <v>2744.7889747611016</v>
      </c>
      <c r="I149" s="11">
        <v>128062.69083635867</v>
      </c>
      <c r="J149" s="26"/>
      <c r="L149" s="9"/>
      <c r="M149" s="10" t="s">
        <v>14</v>
      </c>
      <c r="N149" s="11">
        <f>SUM(N145:N148)</f>
        <v>3.8514111489092867E-2</v>
      </c>
      <c r="O149" s="11">
        <f t="shared" ref="O149" si="329">SUM(O145:O148)</f>
        <v>0.54592982418018055</v>
      </c>
      <c r="P149" s="11">
        <f t="shared" ref="P149" si="330">SUM(P145:P148)</f>
        <v>1.5395071107588447</v>
      </c>
      <c r="Q149" s="11">
        <f t="shared" ref="Q149" si="331">SUM(Q145:Q148)</f>
        <v>4.9593892715290631</v>
      </c>
      <c r="R149" s="11">
        <f t="shared" ref="R149" si="332">SUM(R145:R148)</f>
        <v>3.7443173161442544</v>
      </c>
      <c r="S149" s="11">
        <f t="shared" ref="S149" si="333">SUM(S145:S148)</f>
        <v>0.23715394891778649</v>
      </c>
      <c r="T149" s="11">
        <f t="shared" ref="T149" si="334">SUM(T145:T148)</f>
        <v>11.064811583019221</v>
      </c>
      <c r="V149" s="28"/>
      <c r="W149" s="28"/>
      <c r="X149" s="28"/>
      <c r="Y149" s="28"/>
      <c r="Z149" s="28"/>
      <c r="AA149" s="28"/>
      <c r="AB149" s="28"/>
      <c r="AC149" s="28"/>
      <c r="AD149" s="28"/>
      <c r="AE149" s="28"/>
      <c r="AF149" s="28"/>
      <c r="AG149" s="28"/>
      <c r="AH149" s="28"/>
      <c r="AI149" s="28"/>
    </row>
    <row r="150" spans="1:35" ht="15.75" customHeight="1" x14ac:dyDescent="0.25">
      <c r="A150" s="12">
        <v>41</v>
      </c>
      <c r="B150" s="13" t="s">
        <v>15</v>
      </c>
      <c r="C150" s="7">
        <v>722.93115345087597</v>
      </c>
      <c r="D150" s="7">
        <v>10359.885425261864</v>
      </c>
      <c r="E150" s="7">
        <v>29627.977082868703</v>
      </c>
      <c r="F150" s="7">
        <v>105828.58899345032</v>
      </c>
      <c r="G150" s="7">
        <v>113100.20505366278</v>
      </c>
      <c r="H150" s="7">
        <v>20894.032934575866</v>
      </c>
      <c r="I150" s="8">
        <v>280533.62064327038</v>
      </c>
      <c r="L150" s="12">
        <v>41</v>
      </c>
      <c r="M150" s="13" t="s">
        <v>15</v>
      </c>
      <c r="N150" s="7">
        <f>C150/$I$143</f>
        <v>6.2462352994363673E-2</v>
      </c>
      <c r="O150" s="7">
        <f t="shared" ref="O150:O153" si="335">D150/$I$143</f>
        <v>0.89510988332008767</v>
      </c>
      <c r="P150" s="7">
        <f t="shared" ref="P150:P153" si="336">E150/$I$143</f>
        <v>2.5599023561581995</v>
      </c>
      <c r="Q150" s="7">
        <f t="shared" ref="Q150:Q153" si="337">F150/$I$143</f>
        <v>9.1437513116572351</v>
      </c>
      <c r="R150" s="7">
        <f t="shared" ref="R150:R153" si="338">G150/$I$143</f>
        <v>9.7720300170697243</v>
      </c>
      <c r="S150" s="7">
        <f t="shared" ref="S150:S153" si="339">H150/$I$143</f>
        <v>1.8052762761786563</v>
      </c>
      <c r="T150" s="7">
        <f t="shared" ref="T150:T153" si="340">I150/$I$143</f>
        <v>24.238532197378262</v>
      </c>
      <c r="V150" s="28"/>
      <c r="W150" s="28"/>
      <c r="X150" s="28"/>
      <c r="Y150" s="28"/>
      <c r="Z150" s="28"/>
      <c r="AA150" s="28"/>
      <c r="AB150" s="28"/>
      <c r="AC150" s="28"/>
      <c r="AD150" s="28"/>
      <c r="AE150" s="28"/>
      <c r="AF150" s="28"/>
      <c r="AG150" s="28"/>
      <c r="AH150" s="28"/>
      <c r="AI150" s="28"/>
    </row>
    <row r="151" spans="1:35" ht="15.75" customHeight="1" x14ac:dyDescent="0.25">
      <c r="A151" s="12">
        <v>43</v>
      </c>
      <c r="B151" s="13" t="s">
        <v>16</v>
      </c>
      <c r="C151" s="7">
        <v>5.0912920112519506</v>
      </c>
      <c r="D151" s="7">
        <v>1101.095923555961</v>
      </c>
      <c r="E151" s="7">
        <v>4089.4131602628036</v>
      </c>
      <c r="F151" s="7">
        <v>15765.74336635389</v>
      </c>
      <c r="G151" s="7">
        <v>8828.8826523898606</v>
      </c>
      <c r="H151" s="7">
        <v>602.24503749481244</v>
      </c>
      <c r="I151" s="8">
        <v>30392.471432068582</v>
      </c>
      <c r="L151" s="12">
        <v>43</v>
      </c>
      <c r="M151" s="13" t="s">
        <v>16</v>
      </c>
      <c r="N151" s="7">
        <f t="shared" ref="N151:N153" si="341">C151/$I$143</f>
        <v>4.3989538600761459E-4</v>
      </c>
      <c r="O151" s="7">
        <f t="shared" si="335"/>
        <v>9.513636523962693E-2</v>
      </c>
      <c r="P151" s="7">
        <f t="shared" si="336"/>
        <v>0.35333152698819004</v>
      </c>
      <c r="Q151" s="7">
        <f t="shared" si="337"/>
        <v>1.3621842448855819</v>
      </c>
      <c r="R151" s="7">
        <f t="shared" si="338"/>
        <v>0.76282891136584907</v>
      </c>
      <c r="S151" s="7">
        <f t="shared" si="339"/>
        <v>5.2034888718709676E-2</v>
      </c>
      <c r="T151" s="7">
        <f t="shared" si="340"/>
        <v>2.6259558325839656</v>
      </c>
      <c r="V151" s="28"/>
      <c r="W151" s="28"/>
      <c r="X151" s="28"/>
      <c r="Y151" s="28"/>
      <c r="Z151" s="28"/>
      <c r="AA151" s="28"/>
      <c r="AB151" s="28"/>
      <c r="AC151" s="28"/>
      <c r="AD151" s="28"/>
      <c r="AE151" s="28"/>
      <c r="AF151" s="28"/>
      <c r="AG151" s="28"/>
      <c r="AH151" s="28"/>
      <c r="AI151" s="28"/>
    </row>
    <row r="152" spans="1:35" ht="15.75" customHeight="1" x14ac:dyDescent="0.25">
      <c r="A152" s="12">
        <v>44</v>
      </c>
      <c r="B152" s="13" t="s">
        <v>17</v>
      </c>
      <c r="C152" s="7">
        <v>28.920528605346306</v>
      </c>
      <c r="D152" s="7">
        <v>289.37936556725725</v>
      </c>
      <c r="E152" s="7">
        <v>69.984627632154655</v>
      </c>
      <c r="F152" s="7">
        <v>807.01625835751543</v>
      </c>
      <c r="G152" s="7">
        <v>554.55396495572302</v>
      </c>
      <c r="H152" s="7">
        <v>272.56882386431096</v>
      </c>
      <c r="I152" s="8">
        <v>2022.4235689823076</v>
      </c>
      <c r="L152" s="12">
        <v>44</v>
      </c>
      <c r="M152" s="13" t="s">
        <v>17</v>
      </c>
      <c r="N152" s="7">
        <f t="shared" si="341"/>
        <v>2.4987777299508552E-3</v>
      </c>
      <c r="O152" s="7">
        <f t="shared" si="335"/>
        <v>2.5002818034698612E-2</v>
      </c>
      <c r="P152" s="7">
        <f t="shared" si="336"/>
        <v>6.0467784442156903E-3</v>
      </c>
      <c r="Q152" s="7">
        <f t="shared" si="337"/>
        <v>6.972743415620837E-2</v>
      </c>
      <c r="R152" s="7">
        <f t="shared" si="338"/>
        <v>4.7914307397242492E-2</v>
      </c>
      <c r="S152" s="7">
        <f t="shared" si="339"/>
        <v>2.3550361621852582E-2</v>
      </c>
      <c r="T152" s="7">
        <f t="shared" si="340"/>
        <v>0.17474047738416862</v>
      </c>
      <c r="V152" s="28"/>
      <c r="W152" s="28"/>
      <c r="X152" s="28"/>
      <c r="Y152" s="28"/>
      <c r="Z152" s="28"/>
      <c r="AA152" s="28"/>
      <c r="AB152" s="28"/>
      <c r="AC152" s="28"/>
      <c r="AD152" s="28"/>
      <c r="AE152" s="28"/>
      <c r="AF152" s="28"/>
      <c r="AG152" s="28"/>
      <c r="AH152" s="28"/>
      <c r="AI152" s="28"/>
    </row>
    <row r="153" spans="1:35" ht="15.75" customHeight="1" x14ac:dyDescent="0.25">
      <c r="A153" s="12">
        <v>46</v>
      </c>
      <c r="B153" s="13" t="s">
        <v>18</v>
      </c>
      <c r="C153" s="7">
        <v>293.90892475713935</v>
      </c>
      <c r="D153" s="7">
        <v>2919.8099619737809</v>
      </c>
      <c r="E153" s="7">
        <v>4254.7559357250948</v>
      </c>
      <c r="F153" s="7">
        <v>4183.5281849895036</v>
      </c>
      <c r="G153" s="7">
        <v>1856.8991186950786</v>
      </c>
      <c r="H153" s="7">
        <v>316.28697245749146</v>
      </c>
      <c r="I153" s="8">
        <v>13825.18909859809</v>
      </c>
      <c r="L153" s="12">
        <v>46</v>
      </c>
      <c r="M153" s="13" t="s">
        <v>18</v>
      </c>
      <c r="N153" s="7">
        <f t="shared" si="341"/>
        <v>2.5394178849178307E-2</v>
      </c>
      <c r="O153" s="7">
        <f t="shared" si="335"/>
        <v>0.25227602884547523</v>
      </c>
      <c r="P153" s="7">
        <f t="shared" si="336"/>
        <v>0.36761739467655108</v>
      </c>
      <c r="Q153" s="7">
        <f t="shared" si="337"/>
        <v>0.36146320850238539</v>
      </c>
      <c r="R153" s="7">
        <f t="shared" si="338"/>
        <v>0.16043891271416377</v>
      </c>
      <c r="S153" s="7">
        <f t="shared" si="339"/>
        <v>2.732767626191511E-2</v>
      </c>
      <c r="T153" s="7">
        <f t="shared" si="340"/>
        <v>1.194517399849669</v>
      </c>
      <c r="V153" s="28"/>
      <c r="W153" s="28"/>
      <c r="X153" s="28"/>
      <c r="Y153" s="28"/>
      <c r="Z153" s="28"/>
      <c r="AA153" s="28"/>
      <c r="AB153" s="28"/>
      <c r="AC153" s="28"/>
      <c r="AD153" s="28"/>
      <c r="AE153" s="28"/>
      <c r="AF153" s="28"/>
      <c r="AG153" s="28"/>
      <c r="AH153" s="28"/>
      <c r="AI153" s="28"/>
    </row>
    <row r="154" spans="1:35" ht="15.75" customHeight="1" x14ac:dyDescent="0.25">
      <c r="A154" s="14"/>
      <c r="B154" s="15" t="s">
        <v>19</v>
      </c>
      <c r="C154" s="11">
        <v>1050.8518988246137</v>
      </c>
      <c r="D154" s="11">
        <v>14670.170676358863</v>
      </c>
      <c r="E154" s="11">
        <v>38042.130806488756</v>
      </c>
      <c r="F154" s="11">
        <v>126584.87680315124</v>
      </c>
      <c r="G154" s="11">
        <v>124340.54078970343</v>
      </c>
      <c r="H154" s="11">
        <v>22085.133768392483</v>
      </c>
      <c r="I154" s="11">
        <v>326773.7047429193</v>
      </c>
      <c r="J154" s="26"/>
      <c r="L154" s="14"/>
      <c r="M154" s="15" t="s">
        <v>19</v>
      </c>
      <c r="N154" s="11">
        <f>SUM(N150:N153)</f>
        <v>9.0795204959500442E-2</v>
      </c>
      <c r="O154" s="11">
        <f t="shared" ref="O154" si="342">SUM(O150:O153)</f>
        <v>1.2675250954398884</v>
      </c>
      <c r="P154" s="11">
        <f t="shared" ref="P154" si="343">SUM(P150:P153)</f>
        <v>3.2868980562671566</v>
      </c>
      <c r="Q154" s="11">
        <f t="shared" ref="Q154" si="344">SUM(Q150:Q153)</f>
        <v>10.93712619920141</v>
      </c>
      <c r="R154" s="11">
        <f t="shared" ref="R154" si="345">SUM(R150:R153)</f>
        <v>10.743212148546979</v>
      </c>
      <c r="S154" s="11">
        <f t="shared" ref="S154" si="346">SUM(S150:S153)</f>
        <v>1.9081892027811336</v>
      </c>
      <c r="T154" s="11">
        <f t="shared" ref="T154" si="347">SUM(T150:T153)</f>
        <v>28.233745907196067</v>
      </c>
      <c r="V154" s="28"/>
      <c r="W154" s="28"/>
      <c r="X154" s="28"/>
      <c r="Y154" s="28"/>
      <c r="Z154" s="28"/>
      <c r="AA154" s="28"/>
      <c r="AB154" s="28"/>
      <c r="AC154" s="28"/>
      <c r="AD154" s="28"/>
      <c r="AE154" s="28"/>
      <c r="AF154" s="28"/>
      <c r="AG154" s="28"/>
      <c r="AH154" s="28"/>
      <c r="AI154" s="28"/>
    </row>
    <row r="155" spans="1:35" ht="15.75" customHeight="1" x14ac:dyDescent="0.25">
      <c r="A155" s="16"/>
      <c r="B155" s="17" t="s">
        <v>20</v>
      </c>
      <c r="C155" s="11">
        <v>1496.6092183648811</v>
      </c>
      <c r="D155" s="11">
        <v>20988.691490543129</v>
      </c>
      <c r="E155" s="11">
        <v>55860.185970487233</v>
      </c>
      <c r="F155" s="11">
        <v>183984.20351122331</v>
      </c>
      <c r="G155" s="11">
        <v>167676.78264550594</v>
      </c>
      <c r="H155" s="11">
        <v>24829.922743153584</v>
      </c>
      <c r="I155" s="11">
        <v>454836.395579278</v>
      </c>
      <c r="L155" s="16"/>
      <c r="M155" s="17" t="s">
        <v>20</v>
      </c>
      <c r="N155" s="11">
        <f>N149+N154</f>
        <v>0.12930931644859331</v>
      </c>
      <c r="O155" s="11">
        <f t="shared" ref="O155" si="348">O149+O154</f>
        <v>1.8134549196200691</v>
      </c>
      <c r="P155" s="11">
        <f t="shared" ref="P155" si="349">P149+P154</f>
        <v>4.8264051670260013</v>
      </c>
      <c r="Q155" s="11">
        <f t="shared" ref="Q155" si="350">Q149+Q154</f>
        <v>15.896515470730474</v>
      </c>
      <c r="R155" s="11">
        <f t="shared" ref="R155" si="351">R149+R154</f>
        <v>14.487529464691233</v>
      </c>
      <c r="S155" s="11">
        <f t="shared" ref="S155" si="352">S149+S154</f>
        <v>2.1453431516989201</v>
      </c>
      <c r="T155" s="11">
        <f t="shared" ref="T155" si="353">T149+T154</f>
        <v>39.298557490215288</v>
      </c>
      <c r="V155" s="28"/>
      <c r="W155" s="28"/>
      <c r="X155" s="28"/>
      <c r="Y155" s="28"/>
      <c r="Z155" s="28"/>
      <c r="AA155" s="28"/>
      <c r="AB155" s="28"/>
      <c r="AC155" s="28"/>
      <c r="AD155" s="28"/>
      <c r="AE155" s="28"/>
      <c r="AF155" s="28"/>
      <c r="AG155" s="28"/>
      <c r="AH155" s="28"/>
      <c r="AI155" s="28"/>
    </row>
    <row r="156" spans="1:35" ht="15.75" customHeight="1" x14ac:dyDescent="0.25">
      <c r="A156" s="20"/>
      <c r="B156" s="20"/>
      <c r="C156" s="20"/>
      <c r="D156" s="20"/>
      <c r="E156" s="20"/>
      <c r="F156" s="20"/>
      <c r="G156" s="20"/>
      <c r="H156" s="20"/>
      <c r="I156" s="20"/>
      <c r="J156" s="20"/>
      <c r="L156" s="20"/>
      <c r="M156" s="20"/>
      <c r="N156" s="20"/>
      <c r="O156" s="20"/>
      <c r="P156" s="20"/>
      <c r="Q156" s="20"/>
      <c r="R156" s="20"/>
      <c r="S156" s="20"/>
      <c r="T156" s="20"/>
    </row>
    <row r="157" spans="1:35" ht="15.75" customHeight="1" x14ac:dyDescent="0.25">
      <c r="A157" s="20"/>
      <c r="B157" s="20"/>
      <c r="C157" s="20"/>
      <c r="D157" s="20"/>
      <c r="E157" s="20"/>
      <c r="F157" s="20"/>
      <c r="G157" s="20"/>
      <c r="H157" s="20"/>
      <c r="I157" s="20"/>
      <c r="J157" s="20"/>
      <c r="L157" s="20"/>
      <c r="M157" s="20"/>
      <c r="N157" s="20"/>
      <c r="O157" s="20"/>
      <c r="P157" s="20"/>
      <c r="Q157" s="20"/>
      <c r="R157" s="20"/>
      <c r="S157" s="20"/>
      <c r="T157" s="20"/>
    </row>
    <row r="158" spans="1:35" ht="15.75" customHeight="1" x14ac:dyDescent="0.25">
      <c r="A158" s="18"/>
      <c r="B158" s="18"/>
      <c r="C158" s="18"/>
      <c r="D158" s="18"/>
      <c r="E158" s="18"/>
      <c r="F158" s="18"/>
      <c r="G158" s="18"/>
      <c r="H158" s="18"/>
      <c r="I158" s="18"/>
      <c r="J158" s="18"/>
      <c r="L158" s="18"/>
      <c r="M158" s="18"/>
      <c r="N158" s="18"/>
      <c r="O158" s="18"/>
      <c r="P158" s="18"/>
      <c r="Q158" s="18"/>
      <c r="R158" s="18"/>
      <c r="S158" s="18"/>
      <c r="T158" s="18"/>
    </row>
    <row r="159" spans="1:35" ht="15.75" customHeight="1" x14ac:dyDescent="0.25">
      <c r="A159" s="29" t="s">
        <v>0</v>
      </c>
      <c r="B159" s="30"/>
      <c r="C159" s="30"/>
      <c r="D159" s="30"/>
      <c r="E159" s="30"/>
      <c r="F159" s="30"/>
      <c r="G159" s="31"/>
      <c r="H159" s="1" t="s">
        <v>23</v>
      </c>
      <c r="I159" s="1">
        <v>1.19</v>
      </c>
      <c r="J159" s="25">
        <v>3102</v>
      </c>
      <c r="L159" s="29" t="s">
        <v>30</v>
      </c>
      <c r="M159" s="30"/>
      <c r="N159" s="30"/>
      <c r="O159" s="30"/>
      <c r="P159" s="30"/>
      <c r="Q159" s="30"/>
      <c r="R159" s="31"/>
      <c r="S159" s="1" t="s">
        <v>23</v>
      </c>
      <c r="T159" s="1">
        <v>1.19</v>
      </c>
    </row>
    <row r="160" spans="1:35" ht="15.75" customHeight="1" x14ac:dyDescent="0.25">
      <c r="A160" s="2" t="s">
        <v>1</v>
      </c>
      <c r="B160" s="2" t="s">
        <v>2</v>
      </c>
      <c r="C160" s="3" t="s">
        <v>3</v>
      </c>
      <c r="D160" s="4" t="s">
        <v>4</v>
      </c>
      <c r="E160" s="2" t="s">
        <v>5</v>
      </c>
      <c r="F160" s="2" t="s">
        <v>6</v>
      </c>
      <c r="G160" s="2" t="s">
        <v>7</v>
      </c>
      <c r="H160" s="2" t="s">
        <v>8</v>
      </c>
      <c r="I160" s="2" t="s">
        <v>9</v>
      </c>
      <c r="L160" s="2" t="s">
        <v>1</v>
      </c>
      <c r="M160" s="2" t="s">
        <v>2</v>
      </c>
      <c r="N160" s="3" t="s">
        <v>3</v>
      </c>
      <c r="O160" s="4" t="s">
        <v>4</v>
      </c>
      <c r="P160" s="2" t="s">
        <v>5</v>
      </c>
      <c r="Q160" s="2" t="s">
        <v>6</v>
      </c>
      <c r="R160" s="2" t="s">
        <v>7</v>
      </c>
      <c r="S160" s="2" t="s">
        <v>8</v>
      </c>
      <c r="T160" s="2" t="s">
        <v>9</v>
      </c>
    </row>
    <row r="161" spans="1:20" ht="15.75" customHeight="1" x14ac:dyDescent="0.25">
      <c r="A161" s="5">
        <v>21</v>
      </c>
      <c r="B161" s="6" t="s">
        <v>10</v>
      </c>
      <c r="C161" s="7">
        <v>0</v>
      </c>
      <c r="D161" s="7">
        <v>0</v>
      </c>
      <c r="E161" s="7">
        <v>0</v>
      </c>
      <c r="F161" s="7">
        <v>0</v>
      </c>
      <c r="G161" s="7">
        <v>0</v>
      </c>
      <c r="H161" s="7">
        <v>0</v>
      </c>
      <c r="I161" s="8">
        <v>0</v>
      </c>
      <c r="L161" s="5">
        <v>21</v>
      </c>
      <c r="M161" s="6" t="s">
        <v>10</v>
      </c>
      <c r="N161" s="7">
        <f>C161/$I$159</f>
        <v>0</v>
      </c>
      <c r="O161" s="7">
        <f t="shared" ref="O161:T161" si="354">D161/$I$159</f>
        <v>0</v>
      </c>
      <c r="P161" s="7">
        <f t="shared" si="354"/>
        <v>0</v>
      </c>
      <c r="Q161" s="7">
        <f t="shared" si="354"/>
        <v>0</v>
      </c>
      <c r="R161" s="7">
        <f t="shared" si="354"/>
        <v>0</v>
      </c>
      <c r="S161" s="7">
        <f t="shared" si="354"/>
        <v>0</v>
      </c>
      <c r="T161" s="7">
        <f t="shared" si="354"/>
        <v>0</v>
      </c>
    </row>
    <row r="162" spans="1:20" ht="15.75" customHeight="1" x14ac:dyDescent="0.25">
      <c r="A162" s="5">
        <v>22</v>
      </c>
      <c r="B162" s="6" t="s">
        <v>11</v>
      </c>
      <c r="C162" s="7">
        <v>0</v>
      </c>
      <c r="D162" s="7">
        <v>0.11571293339022115</v>
      </c>
      <c r="E162" s="7">
        <v>0</v>
      </c>
      <c r="F162" s="7">
        <v>0</v>
      </c>
      <c r="G162" s="7">
        <v>0</v>
      </c>
      <c r="H162" s="7">
        <v>0</v>
      </c>
      <c r="I162" s="8">
        <v>0.11571293339022115</v>
      </c>
      <c r="L162" s="5">
        <v>22</v>
      </c>
      <c r="M162" s="6" t="s">
        <v>11</v>
      </c>
      <c r="N162" s="7">
        <f t="shared" ref="N162:N164" si="355">C162/$I$159</f>
        <v>0</v>
      </c>
      <c r="O162" s="7">
        <f t="shared" ref="O162:O164" si="356">D162/$I$159</f>
        <v>9.7237759151446349E-2</v>
      </c>
      <c r="P162" s="7">
        <f t="shared" ref="P162:P164" si="357">E162/$I$159</f>
        <v>0</v>
      </c>
      <c r="Q162" s="7">
        <f t="shared" ref="Q162:Q164" si="358">F162/$I$159</f>
        <v>0</v>
      </c>
      <c r="R162" s="7">
        <f t="shared" ref="R162:R164" si="359">G162/$I$159</f>
        <v>0</v>
      </c>
      <c r="S162" s="7">
        <f t="shared" ref="S162:S164" si="360">H162/$I$159</f>
        <v>0</v>
      </c>
      <c r="T162" s="7">
        <f t="shared" ref="T162:T164" si="361">I162/$I$159</f>
        <v>9.7237759151446349E-2</v>
      </c>
    </row>
    <row r="163" spans="1:20" ht="15.75" customHeight="1" x14ac:dyDescent="0.25">
      <c r="A163" s="5">
        <v>23</v>
      </c>
      <c r="B163" s="6" t="s">
        <v>12</v>
      </c>
      <c r="C163" s="7">
        <v>0</v>
      </c>
      <c r="D163" s="7">
        <v>2.770852332008249</v>
      </c>
      <c r="E163" s="7">
        <v>1.4416073238439895</v>
      </c>
      <c r="F163" s="7">
        <v>0</v>
      </c>
      <c r="G163" s="7">
        <v>0</v>
      </c>
      <c r="H163" s="7">
        <v>0</v>
      </c>
      <c r="I163" s="8">
        <v>4.2124596558522382</v>
      </c>
      <c r="L163" s="5">
        <v>23</v>
      </c>
      <c r="M163" s="6" t="s">
        <v>12</v>
      </c>
      <c r="N163" s="7">
        <f t="shared" si="355"/>
        <v>0</v>
      </c>
      <c r="O163" s="7">
        <f t="shared" si="356"/>
        <v>2.328447337822058</v>
      </c>
      <c r="P163" s="7">
        <f t="shared" si="357"/>
        <v>1.211434725919319</v>
      </c>
      <c r="Q163" s="7">
        <f t="shared" si="358"/>
        <v>0</v>
      </c>
      <c r="R163" s="7">
        <f t="shared" si="359"/>
        <v>0</v>
      </c>
      <c r="S163" s="7">
        <f t="shared" si="360"/>
        <v>0</v>
      </c>
      <c r="T163" s="7">
        <f t="shared" si="361"/>
        <v>3.539882063741377</v>
      </c>
    </row>
    <row r="164" spans="1:20" ht="15.75" customHeight="1" x14ac:dyDescent="0.25">
      <c r="A164" s="5">
        <v>24</v>
      </c>
      <c r="B164" s="6" t="s">
        <v>13</v>
      </c>
      <c r="C164" s="7">
        <v>0</v>
      </c>
      <c r="D164" s="7">
        <v>0</v>
      </c>
      <c r="E164" s="7">
        <v>0</v>
      </c>
      <c r="F164" s="7">
        <v>0</v>
      </c>
      <c r="G164" s="7">
        <v>0</v>
      </c>
      <c r="H164" s="7">
        <v>0</v>
      </c>
      <c r="I164" s="8">
        <v>0</v>
      </c>
      <c r="L164" s="5">
        <v>24</v>
      </c>
      <c r="M164" s="6" t="s">
        <v>13</v>
      </c>
      <c r="N164" s="7">
        <f t="shared" si="355"/>
        <v>0</v>
      </c>
      <c r="O164" s="7">
        <f t="shared" si="356"/>
        <v>0</v>
      </c>
      <c r="P164" s="7">
        <f t="shared" si="357"/>
        <v>0</v>
      </c>
      <c r="Q164" s="7">
        <f t="shared" si="358"/>
        <v>0</v>
      </c>
      <c r="R164" s="7">
        <f t="shared" si="359"/>
        <v>0</v>
      </c>
      <c r="S164" s="7">
        <f t="shared" si="360"/>
        <v>0</v>
      </c>
      <c r="T164" s="7">
        <f t="shared" si="361"/>
        <v>0</v>
      </c>
    </row>
    <row r="165" spans="1:20" ht="15.75" customHeight="1" x14ac:dyDescent="0.25">
      <c r="A165" s="9"/>
      <c r="B165" s="10" t="s">
        <v>14</v>
      </c>
      <c r="C165" s="11">
        <v>0</v>
      </c>
      <c r="D165" s="11">
        <v>2.8865652653984704</v>
      </c>
      <c r="E165" s="11">
        <v>1.4416073238439895</v>
      </c>
      <c r="F165" s="11">
        <v>0</v>
      </c>
      <c r="G165" s="11">
        <v>0</v>
      </c>
      <c r="H165" s="11">
        <v>0</v>
      </c>
      <c r="I165" s="11">
        <v>4.3281725892424596</v>
      </c>
      <c r="J165" s="26"/>
      <c r="L165" s="9"/>
      <c r="M165" s="10" t="s">
        <v>14</v>
      </c>
      <c r="N165" s="11">
        <f>SUM(N161:N164)</f>
        <v>0</v>
      </c>
      <c r="O165" s="11">
        <f t="shared" ref="O165" si="362">SUM(O161:O164)</f>
        <v>2.4256850969735044</v>
      </c>
      <c r="P165" s="11">
        <f t="shared" ref="P165" si="363">SUM(P161:P164)</f>
        <v>1.211434725919319</v>
      </c>
      <c r="Q165" s="11">
        <f t="shared" ref="Q165" si="364">SUM(Q161:Q164)</f>
        <v>0</v>
      </c>
      <c r="R165" s="11">
        <f t="shared" ref="R165" si="365">SUM(R161:R164)</f>
        <v>0</v>
      </c>
      <c r="S165" s="11">
        <f t="shared" ref="S165" si="366">SUM(S161:S164)</f>
        <v>0</v>
      </c>
      <c r="T165" s="11">
        <f t="shared" ref="T165" si="367">SUM(T161:T164)</f>
        <v>3.6371198228928234</v>
      </c>
    </row>
    <row r="166" spans="1:20" ht="15.75" customHeight="1" x14ac:dyDescent="0.25">
      <c r="A166" s="12">
        <v>41</v>
      </c>
      <c r="B166" s="13" t="s">
        <v>15</v>
      </c>
      <c r="C166" s="7">
        <v>0</v>
      </c>
      <c r="D166" s="7">
        <v>0</v>
      </c>
      <c r="E166" s="7">
        <v>0</v>
      </c>
      <c r="F166" s="7">
        <v>0</v>
      </c>
      <c r="G166" s="7">
        <v>0</v>
      </c>
      <c r="H166" s="7">
        <v>0</v>
      </c>
      <c r="I166" s="8">
        <v>0</v>
      </c>
      <c r="L166" s="12">
        <v>41</v>
      </c>
      <c r="M166" s="13" t="s">
        <v>15</v>
      </c>
      <c r="N166" s="7">
        <f>C166/$I$159</f>
        <v>0</v>
      </c>
      <c r="O166" s="7">
        <f t="shared" ref="O166:O169" si="368">D166/$I$159</f>
        <v>0</v>
      </c>
      <c r="P166" s="7">
        <f t="shared" ref="P166:P169" si="369">E166/$I$159</f>
        <v>0</v>
      </c>
      <c r="Q166" s="7">
        <f t="shared" ref="Q166:Q169" si="370">F166/$I$159</f>
        <v>0</v>
      </c>
      <c r="R166" s="7">
        <f t="shared" ref="R166:R169" si="371">G166/$I$159</f>
        <v>0</v>
      </c>
      <c r="S166" s="7">
        <f t="shared" ref="S166:S169" si="372">H166/$I$159</f>
        <v>0</v>
      </c>
      <c r="T166" s="7">
        <f t="shared" ref="T166:T169" si="373">I166/$I$159</f>
        <v>0</v>
      </c>
    </row>
    <row r="167" spans="1:20" ht="15.75" customHeight="1" x14ac:dyDescent="0.25">
      <c r="A167" s="12">
        <v>43</v>
      </c>
      <c r="B167" s="13" t="s">
        <v>16</v>
      </c>
      <c r="C167" s="7">
        <v>0</v>
      </c>
      <c r="D167" s="7">
        <v>0</v>
      </c>
      <c r="E167" s="7">
        <v>0</v>
      </c>
      <c r="F167" s="7">
        <v>0</v>
      </c>
      <c r="G167" s="7">
        <v>0</v>
      </c>
      <c r="H167" s="7">
        <v>0</v>
      </c>
      <c r="I167" s="8">
        <v>0</v>
      </c>
      <c r="L167" s="12">
        <v>43</v>
      </c>
      <c r="M167" s="13" t="s">
        <v>16</v>
      </c>
      <c r="N167" s="7">
        <f t="shared" ref="N167:N169" si="374">C167/$I$159</f>
        <v>0</v>
      </c>
      <c r="O167" s="7">
        <f t="shared" si="368"/>
        <v>0</v>
      </c>
      <c r="P167" s="7">
        <f t="shared" si="369"/>
        <v>0</v>
      </c>
      <c r="Q167" s="7">
        <f t="shared" si="370"/>
        <v>0</v>
      </c>
      <c r="R167" s="7">
        <f t="shared" si="371"/>
        <v>0</v>
      </c>
      <c r="S167" s="7">
        <f t="shared" si="372"/>
        <v>0</v>
      </c>
      <c r="T167" s="7">
        <f t="shared" si="373"/>
        <v>0</v>
      </c>
    </row>
    <row r="168" spans="1:20" ht="15.75" customHeight="1" x14ac:dyDescent="0.25">
      <c r="A168" s="12">
        <v>44</v>
      </c>
      <c r="B168" s="13" t="s">
        <v>17</v>
      </c>
      <c r="C168" s="7">
        <v>0</v>
      </c>
      <c r="D168" s="7">
        <v>0</v>
      </c>
      <c r="E168" s="7">
        <v>0</v>
      </c>
      <c r="F168" s="7">
        <v>0</v>
      </c>
      <c r="G168" s="7">
        <v>0</v>
      </c>
      <c r="H168" s="7">
        <v>0</v>
      </c>
      <c r="I168" s="8">
        <v>0</v>
      </c>
      <c r="L168" s="12">
        <v>44</v>
      </c>
      <c r="M168" s="13" t="s">
        <v>17</v>
      </c>
      <c r="N168" s="7">
        <f t="shared" si="374"/>
        <v>0</v>
      </c>
      <c r="O168" s="7">
        <f t="shared" si="368"/>
        <v>0</v>
      </c>
      <c r="P168" s="7">
        <f t="shared" si="369"/>
        <v>0</v>
      </c>
      <c r="Q168" s="7">
        <f t="shared" si="370"/>
        <v>0</v>
      </c>
      <c r="R168" s="7">
        <f t="shared" si="371"/>
        <v>0</v>
      </c>
      <c r="S168" s="7">
        <f t="shared" si="372"/>
        <v>0</v>
      </c>
      <c r="T168" s="7">
        <f t="shared" si="373"/>
        <v>0</v>
      </c>
    </row>
    <row r="169" spans="1:20" ht="15.75" customHeight="1" x14ac:dyDescent="0.25">
      <c r="A169" s="12">
        <v>46</v>
      </c>
      <c r="B169" s="13" t="s">
        <v>18</v>
      </c>
      <c r="C169" s="7">
        <v>0</v>
      </c>
      <c r="D169" s="7">
        <v>0</v>
      </c>
      <c r="E169" s="7">
        <v>0</v>
      </c>
      <c r="F169" s="7">
        <v>0</v>
      </c>
      <c r="G169" s="7">
        <v>0</v>
      </c>
      <c r="H169" s="7">
        <v>0</v>
      </c>
      <c r="I169" s="8">
        <v>0</v>
      </c>
      <c r="L169" s="12">
        <v>46</v>
      </c>
      <c r="M169" s="13" t="s">
        <v>18</v>
      </c>
      <c r="N169" s="7">
        <f t="shared" si="374"/>
        <v>0</v>
      </c>
      <c r="O169" s="7">
        <f t="shared" si="368"/>
        <v>0</v>
      </c>
      <c r="P169" s="7">
        <f t="shared" si="369"/>
        <v>0</v>
      </c>
      <c r="Q169" s="7">
        <f t="shared" si="370"/>
        <v>0</v>
      </c>
      <c r="R169" s="7">
        <f t="shared" si="371"/>
        <v>0</v>
      </c>
      <c r="S169" s="7">
        <f t="shared" si="372"/>
        <v>0</v>
      </c>
      <c r="T169" s="7">
        <f t="shared" si="373"/>
        <v>0</v>
      </c>
    </row>
    <row r="170" spans="1:20" ht="15.75" customHeight="1" x14ac:dyDescent="0.25">
      <c r="A170" s="14"/>
      <c r="B170" s="15" t="s">
        <v>19</v>
      </c>
      <c r="C170" s="11">
        <v>0</v>
      </c>
      <c r="D170" s="11">
        <v>0</v>
      </c>
      <c r="E170" s="11">
        <v>0</v>
      </c>
      <c r="F170" s="11">
        <v>0</v>
      </c>
      <c r="G170" s="11">
        <v>0</v>
      </c>
      <c r="H170" s="11">
        <v>0</v>
      </c>
      <c r="I170" s="11">
        <v>0</v>
      </c>
      <c r="J170" s="26"/>
      <c r="L170" s="14"/>
      <c r="M170" s="15" t="s">
        <v>19</v>
      </c>
      <c r="N170" s="11">
        <f>SUM(N166:N169)</f>
        <v>0</v>
      </c>
      <c r="O170" s="11">
        <f t="shared" ref="O170" si="375">SUM(O166:O169)</f>
        <v>0</v>
      </c>
      <c r="P170" s="11">
        <f t="shared" ref="P170" si="376">SUM(P166:P169)</f>
        <v>0</v>
      </c>
      <c r="Q170" s="11">
        <f t="shared" ref="Q170" si="377">SUM(Q166:Q169)</f>
        <v>0</v>
      </c>
      <c r="R170" s="11">
        <f t="shared" ref="R170" si="378">SUM(R166:R169)</f>
        <v>0</v>
      </c>
      <c r="S170" s="11">
        <f t="shared" ref="S170" si="379">SUM(S166:S169)</f>
        <v>0</v>
      </c>
      <c r="T170" s="11">
        <f t="shared" ref="T170" si="380">SUM(T166:T169)</f>
        <v>0</v>
      </c>
    </row>
    <row r="171" spans="1:20" ht="15.75" customHeight="1" x14ac:dyDescent="0.25">
      <c r="A171" s="16"/>
      <c r="B171" s="17" t="s">
        <v>20</v>
      </c>
      <c r="C171" s="11">
        <v>0</v>
      </c>
      <c r="D171" s="11">
        <v>2.8865652653984704</v>
      </c>
      <c r="E171" s="11">
        <v>1.4416073238439895</v>
      </c>
      <c r="F171" s="11">
        <v>0</v>
      </c>
      <c r="G171" s="11">
        <v>0</v>
      </c>
      <c r="H171" s="11">
        <v>0</v>
      </c>
      <c r="I171" s="11">
        <v>4.3281725892424596</v>
      </c>
      <c r="L171" s="16"/>
      <c r="M171" s="17" t="s">
        <v>20</v>
      </c>
      <c r="N171" s="11">
        <f>N165+N170</f>
        <v>0</v>
      </c>
      <c r="O171" s="11">
        <f t="shared" ref="O171" si="381">O165+O170</f>
        <v>2.4256850969735044</v>
      </c>
      <c r="P171" s="11">
        <f t="shared" ref="P171" si="382">P165+P170</f>
        <v>1.211434725919319</v>
      </c>
      <c r="Q171" s="11">
        <f t="shared" ref="Q171" si="383">Q165+Q170</f>
        <v>0</v>
      </c>
      <c r="R171" s="11">
        <f t="shared" ref="R171" si="384">R165+R170</f>
        <v>0</v>
      </c>
      <c r="S171" s="11">
        <f t="shared" ref="S171" si="385">S165+S170</f>
        <v>0</v>
      </c>
      <c r="T171" s="11">
        <f t="shared" ref="T171" si="386">T165+T170</f>
        <v>3.6371198228928234</v>
      </c>
    </row>
    <row r="172" spans="1:20" ht="15.75" customHeight="1" x14ac:dyDescent="0.25">
      <c r="A172" s="18"/>
      <c r="B172" s="18"/>
      <c r="C172" s="18"/>
      <c r="D172" s="18"/>
      <c r="E172" s="18"/>
      <c r="F172" s="18"/>
      <c r="G172" s="18"/>
      <c r="H172" s="18"/>
      <c r="I172" s="18"/>
      <c r="J172" s="18"/>
      <c r="L172" s="18"/>
      <c r="M172" s="18"/>
      <c r="N172" s="18"/>
      <c r="O172" s="18"/>
      <c r="P172" s="18"/>
      <c r="Q172" s="18"/>
      <c r="R172" s="18"/>
      <c r="S172" s="18"/>
      <c r="T172" s="18"/>
    </row>
    <row r="173" spans="1:20" ht="15.75" customHeight="1" x14ac:dyDescent="0.25">
      <c r="A173" s="29" t="s">
        <v>0</v>
      </c>
      <c r="B173" s="30"/>
      <c r="C173" s="30"/>
      <c r="D173" s="30"/>
      <c r="E173" s="30"/>
      <c r="F173" s="30"/>
      <c r="G173" s="31"/>
      <c r="H173" s="1" t="s">
        <v>23</v>
      </c>
      <c r="I173" s="1">
        <v>78.290000000000006</v>
      </c>
      <c r="J173" s="25">
        <v>3103</v>
      </c>
      <c r="L173" s="29" t="s">
        <v>30</v>
      </c>
      <c r="M173" s="30"/>
      <c r="N173" s="30"/>
      <c r="O173" s="30"/>
      <c r="P173" s="30"/>
      <c r="Q173" s="30"/>
      <c r="R173" s="31"/>
      <c r="S173" s="1" t="s">
        <v>23</v>
      </c>
      <c r="T173" s="1">
        <v>78.290000000000006</v>
      </c>
    </row>
    <row r="174" spans="1:20" ht="15.75" customHeight="1" x14ac:dyDescent="0.25">
      <c r="A174" s="2" t="s">
        <v>1</v>
      </c>
      <c r="B174" s="2" t="s">
        <v>2</v>
      </c>
      <c r="C174" s="3" t="s">
        <v>3</v>
      </c>
      <c r="D174" s="4" t="s">
        <v>4</v>
      </c>
      <c r="E174" s="2" t="s">
        <v>5</v>
      </c>
      <c r="F174" s="2" t="s">
        <v>6</v>
      </c>
      <c r="G174" s="2" t="s">
        <v>7</v>
      </c>
      <c r="H174" s="2" t="s">
        <v>8</v>
      </c>
      <c r="I174" s="2" t="s">
        <v>9</v>
      </c>
      <c r="L174" s="2" t="s">
        <v>1</v>
      </c>
      <c r="M174" s="2" t="s">
        <v>2</v>
      </c>
      <c r="N174" s="3" t="s">
        <v>3</v>
      </c>
      <c r="O174" s="4" t="s">
        <v>4</v>
      </c>
      <c r="P174" s="2" t="s">
        <v>5</v>
      </c>
      <c r="Q174" s="2" t="s">
        <v>6</v>
      </c>
      <c r="R174" s="2" t="s">
        <v>7</v>
      </c>
      <c r="S174" s="2" t="s">
        <v>8</v>
      </c>
      <c r="T174" s="2" t="s">
        <v>9</v>
      </c>
    </row>
    <row r="175" spans="1:20" ht="15.75" customHeight="1" x14ac:dyDescent="0.25">
      <c r="A175" s="5">
        <v>21</v>
      </c>
      <c r="B175" s="6" t="s">
        <v>10</v>
      </c>
      <c r="C175" s="7">
        <v>3.026436628527807</v>
      </c>
      <c r="D175" s="7">
        <v>48.981043987075857</v>
      </c>
      <c r="E175" s="7">
        <v>96.874110483706488</v>
      </c>
      <c r="F175" s="7">
        <v>4.7871875680570524</v>
      </c>
      <c r="G175" s="7">
        <v>0</v>
      </c>
      <c r="H175" s="7">
        <v>0</v>
      </c>
      <c r="I175" s="8">
        <v>153.66877866736721</v>
      </c>
      <c r="L175" s="5">
        <v>21</v>
      </c>
      <c r="M175" s="6" t="s">
        <v>10</v>
      </c>
      <c r="N175" s="7">
        <f>C175/$I$173</f>
        <v>3.8656745798030488E-2</v>
      </c>
      <c r="O175" s="7">
        <f t="shared" ref="O175:T175" si="387">D175/$I$173</f>
        <v>0.62563601976083605</v>
      </c>
      <c r="P175" s="7">
        <f t="shared" si="387"/>
        <v>1.237375277605141</v>
      </c>
      <c r="Q175" s="7">
        <f t="shared" si="387"/>
        <v>6.1146858705544156E-2</v>
      </c>
      <c r="R175" s="7">
        <f t="shared" si="387"/>
        <v>0</v>
      </c>
      <c r="S175" s="7">
        <f t="shared" si="387"/>
        <v>0</v>
      </c>
      <c r="T175" s="7">
        <f t="shared" si="387"/>
        <v>1.9628149018695515</v>
      </c>
    </row>
    <row r="176" spans="1:20" ht="15.75" customHeight="1" x14ac:dyDescent="0.25">
      <c r="A176" s="5">
        <v>22</v>
      </c>
      <c r="B176" s="6" t="s">
        <v>11</v>
      </c>
      <c r="C176" s="7">
        <v>46.735095774449555</v>
      </c>
      <c r="D176" s="7">
        <v>422.99489150023203</v>
      </c>
      <c r="E176" s="7">
        <v>480.98205397034644</v>
      </c>
      <c r="F176" s="7">
        <v>19.339575553614686</v>
      </c>
      <c r="G176" s="7">
        <v>0</v>
      </c>
      <c r="H176" s="7">
        <v>0</v>
      </c>
      <c r="I176" s="8">
        <v>970.05161679864284</v>
      </c>
      <c r="L176" s="5">
        <v>22</v>
      </c>
      <c r="M176" s="6" t="s">
        <v>11</v>
      </c>
      <c r="N176" s="7">
        <f t="shared" ref="N176:N178" si="388">C176/$I$173</f>
        <v>0.5969484707427456</v>
      </c>
      <c r="O176" s="7">
        <f t="shared" ref="O176:O178" si="389">D176/$I$173</f>
        <v>5.4029236364827185</v>
      </c>
      <c r="P176" s="7">
        <f t="shared" ref="P176:P178" si="390">E176/$I$173</f>
        <v>6.1435950181421175</v>
      </c>
      <c r="Q176" s="7">
        <f t="shared" ref="Q176:Q178" si="391">F176/$I$173</f>
        <v>0.24702485060179696</v>
      </c>
      <c r="R176" s="7">
        <f t="shared" ref="R176:R178" si="392">G176/$I$173</f>
        <v>0</v>
      </c>
      <c r="S176" s="7">
        <f t="shared" ref="S176:S178" si="393">H176/$I$173</f>
        <v>0</v>
      </c>
      <c r="T176" s="7">
        <f t="shared" ref="T176:T178" si="394">I176/$I$173</f>
        <v>12.390491975969381</v>
      </c>
    </row>
    <row r="177" spans="1:20" ht="15.75" customHeight="1" x14ac:dyDescent="0.25">
      <c r="A177" s="5">
        <v>23</v>
      </c>
      <c r="B177" s="6" t="s">
        <v>12</v>
      </c>
      <c r="C177" s="7">
        <v>0</v>
      </c>
      <c r="D177" s="7">
        <v>0</v>
      </c>
      <c r="E177" s="7">
        <v>0</v>
      </c>
      <c r="F177" s="7">
        <v>0</v>
      </c>
      <c r="G177" s="7">
        <v>0</v>
      </c>
      <c r="H177" s="7">
        <v>0</v>
      </c>
      <c r="I177" s="8">
        <v>0</v>
      </c>
      <c r="L177" s="5">
        <v>23</v>
      </c>
      <c r="M177" s="6" t="s">
        <v>12</v>
      </c>
      <c r="N177" s="7">
        <f t="shared" si="388"/>
        <v>0</v>
      </c>
      <c r="O177" s="7">
        <f t="shared" si="389"/>
        <v>0</v>
      </c>
      <c r="P177" s="7">
        <f t="shared" si="390"/>
        <v>0</v>
      </c>
      <c r="Q177" s="7">
        <f t="shared" si="391"/>
        <v>0</v>
      </c>
      <c r="R177" s="7">
        <f t="shared" si="392"/>
        <v>0</v>
      </c>
      <c r="S177" s="7">
        <f t="shared" si="393"/>
        <v>0</v>
      </c>
      <c r="T177" s="7">
        <f t="shared" si="394"/>
        <v>0</v>
      </c>
    </row>
    <row r="178" spans="1:20" ht="15.75" customHeight="1" x14ac:dyDescent="0.25">
      <c r="A178" s="5">
        <v>24</v>
      </c>
      <c r="B178" s="6" t="s">
        <v>13</v>
      </c>
      <c r="C178" s="7">
        <v>0</v>
      </c>
      <c r="D178" s="7">
        <v>0</v>
      </c>
      <c r="E178" s="7">
        <v>0</v>
      </c>
      <c r="F178" s="7">
        <v>0</v>
      </c>
      <c r="G178" s="7">
        <v>0</v>
      </c>
      <c r="H178" s="7">
        <v>0</v>
      </c>
      <c r="I178" s="8">
        <v>0</v>
      </c>
      <c r="L178" s="5">
        <v>24</v>
      </c>
      <c r="M178" s="6" t="s">
        <v>13</v>
      </c>
      <c r="N178" s="7">
        <f t="shared" si="388"/>
        <v>0</v>
      </c>
      <c r="O178" s="7">
        <f t="shared" si="389"/>
        <v>0</v>
      </c>
      <c r="P178" s="7">
        <f t="shared" si="390"/>
        <v>0</v>
      </c>
      <c r="Q178" s="7">
        <f t="shared" si="391"/>
        <v>0</v>
      </c>
      <c r="R178" s="7">
        <f t="shared" si="392"/>
        <v>0</v>
      </c>
      <c r="S178" s="7">
        <f t="shared" si="393"/>
        <v>0</v>
      </c>
      <c r="T178" s="7">
        <f t="shared" si="394"/>
        <v>0</v>
      </c>
    </row>
    <row r="179" spans="1:20" ht="15.75" customHeight="1" x14ac:dyDescent="0.25">
      <c r="A179" s="9"/>
      <c r="B179" s="10" t="s">
        <v>14</v>
      </c>
      <c r="C179" s="11">
        <v>49.761532402977359</v>
      </c>
      <c r="D179" s="11">
        <v>471.97593548730788</v>
      </c>
      <c r="E179" s="11">
        <v>577.85616445405299</v>
      </c>
      <c r="F179" s="11">
        <v>24.12676312167174</v>
      </c>
      <c r="G179" s="11">
        <v>0</v>
      </c>
      <c r="H179" s="11">
        <v>0</v>
      </c>
      <c r="I179" s="11">
        <v>1123.7203954660101</v>
      </c>
      <c r="J179" s="26"/>
      <c r="L179" s="9"/>
      <c r="M179" s="10" t="s">
        <v>14</v>
      </c>
      <c r="N179" s="11">
        <f>SUM(N175:N178)</f>
        <v>0.63560521654077606</v>
      </c>
      <c r="O179" s="11">
        <f t="shared" ref="O179" si="395">SUM(O175:O178)</f>
        <v>6.0285596562435542</v>
      </c>
      <c r="P179" s="11">
        <f t="shared" ref="P179" si="396">SUM(P175:P178)</f>
        <v>7.3809702957472583</v>
      </c>
      <c r="Q179" s="11">
        <f t="shared" ref="Q179" si="397">SUM(Q175:Q178)</f>
        <v>0.30817170930734111</v>
      </c>
      <c r="R179" s="11">
        <f t="shared" ref="R179" si="398">SUM(R175:R178)</f>
        <v>0</v>
      </c>
      <c r="S179" s="11">
        <f t="shared" ref="S179" si="399">SUM(S175:S178)</f>
        <v>0</v>
      </c>
      <c r="T179" s="11">
        <f t="shared" ref="T179" si="400">SUM(T175:T178)</f>
        <v>14.353306877838932</v>
      </c>
    </row>
    <row r="180" spans="1:20" ht="15.75" customHeight="1" x14ac:dyDescent="0.25">
      <c r="A180" s="12">
        <v>41</v>
      </c>
      <c r="B180" s="13" t="s">
        <v>15</v>
      </c>
      <c r="C180" s="7">
        <v>43.651111687651209</v>
      </c>
      <c r="D180" s="7">
        <v>257.28744707101566</v>
      </c>
      <c r="E180" s="7">
        <v>45.814240563090536</v>
      </c>
      <c r="F180" s="7">
        <v>32.358223820041957</v>
      </c>
      <c r="G180" s="7">
        <v>2.7058485032798423</v>
      </c>
      <c r="H180" s="7">
        <v>0</v>
      </c>
      <c r="I180" s="8">
        <v>381.81687164507923</v>
      </c>
      <c r="L180" s="12">
        <v>41</v>
      </c>
      <c r="M180" s="13" t="s">
        <v>15</v>
      </c>
      <c r="N180" s="7">
        <f>C180/$I$173</f>
        <v>0.5575566699150748</v>
      </c>
      <c r="O180" s="7">
        <f t="shared" ref="O180:O183" si="401">D180/$I$173</f>
        <v>3.2863385754376759</v>
      </c>
      <c r="P180" s="7">
        <f t="shared" ref="P180:P183" si="402">E180/$I$173</f>
        <v>0.58518636560340442</v>
      </c>
      <c r="Q180" s="7">
        <f t="shared" ref="Q180:Q183" si="403">F180/$I$173</f>
        <v>0.41331234921499493</v>
      </c>
      <c r="R180" s="7">
        <f t="shared" ref="R180:R183" si="404">G180/$I$173</f>
        <v>3.4561866180608532E-2</v>
      </c>
      <c r="S180" s="7">
        <f t="shared" ref="S180:S183" si="405">H180/$I$173</f>
        <v>0</v>
      </c>
      <c r="T180" s="7">
        <f t="shared" ref="T180:T183" si="406">I180/$I$173</f>
        <v>4.8769558263517592</v>
      </c>
    </row>
    <row r="181" spans="1:20" ht="15.75" customHeight="1" x14ac:dyDescent="0.25">
      <c r="A181" s="12">
        <v>43</v>
      </c>
      <c r="B181" s="13" t="s">
        <v>16</v>
      </c>
      <c r="C181" s="7">
        <v>1.8967598121857181</v>
      </c>
      <c r="D181" s="7">
        <v>0</v>
      </c>
      <c r="E181" s="7">
        <v>19.817148415276979</v>
      </c>
      <c r="F181" s="7">
        <v>68.854077820673922</v>
      </c>
      <c r="G181" s="7">
        <v>0</v>
      </c>
      <c r="H181" s="7">
        <v>0</v>
      </c>
      <c r="I181" s="8">
        <v>90.567986048136618</v>
      </c>
      <c r="L181" s="12">
        <v>43</v>
      </c>
      <c r="M181" s="13" t="s">
        <v>16</v>
      </c>
      <c r="N181" s="7">
        <f t="shared" ref="N181:N183" si="407">C181/$I$173</f>
        <v>2.4227357417112249E-2</v>
      </c>
      <c r="O181" s="7">
        <f t="shared" si="401"/>
        <v>0</v>
      </c>
      <c r="P181" s="7">
        <f t="shared" si="402"/>
        <v>0.25312489992689968</v>
      </c>
      <c r="Q181" s="7">
        <f t="shared" si="403"/>
        <v>0.87947474544225213</v>
      </c>
      <c r="R181" s="7">
        <f t="shared" si="404"/>
        <v>0</v>
      </c>
      <c r="S181" s="7">
        <f t="shared" si="405"/>
        <v>0</v>
      </c>
      <c r="T181" s="7">
        <f t="shared" si="406"/>
        <v>1.1568270027862639</v>
      </c>
    </row>
    <row r="182" spans="1:20" ht="15.75" customHeight="1" x14ac:dyDescent="0.25">
      <c r="A182" s="12">
        <v>44</v>
      </c>
      <c r="B182" s="13" t="s">
        <v>17</v>
      </c>
      <c r="C182" s="7">
        <v>7.005881641953243</v>
      </c>
      <c r="D182" s="7">
        <v>37.239631543142444</v>
      </c>
      <c r="E182" s="7">
        <v>3.1924231412996331</v>
      </c>
      <c r="F182" s="7">
        <v>7.1226748600192025</v>
      </c>
      <c r="G182" s="7">
        <v>0</v>
      </c>
      <c r="H182" s="7">
        <v>0</v>
      </c>
      <c r="I182" s="8">
        <v>54.560611186414526</v>
      </c>
      <c r="L182" s="12">
        <v>44</v>
      </c>
      <c r="M182" s="13" t="s">
        <v>17</v>
      </c>
      <c r="N182" s="7">
        <f t="shared" si="407"/>
        <v>8.9486289972579416E-2</v>
      </c>
      <c r="O182" s="7">
        <f t="shared" si="401"/>
        <v>0.4756626841632704</v>
      </c>
      <c r="P182" s="7">
        <f t="shared" si="402"/>
        <v>4.0776895405538804E-2</v>
      </c>
      <c r="Q182" s="7">
        <f t="shared" si="403"/>
        <v>9.0978092476934502E-2</v>
      </c>
      <c r="R182" s="7">
        <f t="shared" si="404"/>
        <v>0</v>
      </c>
      <c r="S182" s="7">
        <f t="shared" si="405"/>
        <v>0</v>
      </c>
      <c r="T182" s="7">
        <f t="shared" si="406"/>
        <v>0.69690396201832316</v>
      </c>
    </row>
    <row r="183" spans="1:20" ht="15.75" customHeight="1" x14ac:dyDescent="0.25">
      <c r="A183" s="12">
        <v>46</v>
      </c>
      <c r="B183" s="13" t="s">
        <v>18</v>
      </c>
      <c r="C183" s="7">
        <v>22.924475770093846</v>
      </c>
      <c r="D183" s="7">
        <v>219.04002261879458</v>
      </c>
      <c r="E183" s="7">
        <v>158.52104079884205</v>
      </c>
      <c r="F183" s="7">
        <v>5.8917370429927516</v>
      </c>
      <c r="G183" s="7">
        <v>0</v>
      </c>
      <c r="H183" s="7">
        <v>0</v>
      </c>
      <c r="I183" s="8">
        <v>406.37727623072323</v>
      </c>
      <c r="L183" s="12">
        <v>46</v>
      </c>
      <c r="M183" s="13" t="s">
        <v>18</v>
      </c>
      <c r="N183" s="7">
        <f t="shared" si="407"/>
        <v>0.29281486486261138</v>
      </c>
      <c r="O183" s="7">
        <f t="shared" si="401"/>
        <v>2.7978033288899549</v>
      </c>
      <c r="P183" s="7">
        <f t="shared" si="402"/>
        <v>2.0247929594947252</v>
      </c>
      <c r="Q183" s="7">
        <f t="shared" si="403"/>
        <v>7.5255294967336198E-2</v>
      </c>
      <c r="R183" s="7">
        <f t="shared" si="404"/>
        <v>0</v>
      </c>
      <c r="S183" s="7">
        <f t="shared" si="405"/>
        <v>0</v>
      </c>
      <c r="T183" s="7">
        <f t="shared" si="406"/>
        <v>5.1906664482146274</v>
      </c>
    </row>
    <row r="184" spans="1:20" ht="15.75" customHeight="1" x14ac:dyDescent="0.25">
      <c r="A184" s="14"/>
      <c r="B184" s="15" t="s">
        <v>19</v>
      </c>
      <c r="C184" s="11">
        <v>75.478228911884017</v>
      </c>
      <c r="D184" s="11">
        <v>513.56710123295261</v>
      </c>
      <c r="E184" s="11">
        <v>227.34485291850919</v>
      </c>
      <c r="F184" s="11">
        <v>114.22671354372784</v>
      </c>
      <c r="G184" s="11">
        <v>2.7058485032798423</v>
      </c>
      <c r="H184" s="11">
        <v>0</v>
      </c>
      <c r="I184" s="11">
        <v>933.32274511035371</v>
      </c>
      <c r="J184" s="26"/>
      <c r="L184" s="14"/>
      <c r="M184" s="15" t="s">
        <v>19</v>
      </c>
      <c r="N184" s="11">
        <f>SUM(N180:N183)</f>
        <v>0.96408518216737793</v>
      </c>
      <c r="O184" s="11">
        <f t="shared" ref="O184" si="408">SUM(O180:O183)</f>
        <v>6.5598045884909011</v>
      </c>
      <c r="P184" s="11">
        <f t="shared" ref="P184" si="409">SUM(P180:P183)</f>
        <v>2.9038811204305679</v>
      </c>
      <c r="Q184" s="11">
        <f t="shared" ref="Q184" si="410">SUM(Q180:Q183)</f>
        <v>1.4590204821015178</v>
      </c>
      <c r="R184" s="11">
        <f t="shared" ref="R184" si="411">SUM(R180:R183)</f>
        <v>3.4561866180608532E-2</v>
      </c>
      <c r="S184" s="11">
        <f t="shared" ref="S184" si="412">SUM(S180:S183)</f>
        <v>0</v>
      </c>
      <c r="T184" s="11">
        <f t="shared" ref="T184" si="413">SUM(T180:T183)</f>
        <v>11.921353239370973</v>
      </c>
    </row>
    <row r="185" spans="1:20" ht="15.75" customHeight="1" x14ac:dyDescent="0.25">
      <c r="A185" s="16"/>
      <c r="B185" s="17" t="s">
        <v>20</v>
      </c>
      <c r="C185" s="11">
        <v>125.23976131486137</v>
      </c>
      <c r="D185" s="11">
        <v>985.54303672026049</v>
      </c>
      <c r="E185" s="11">
        <v>805.20101737256221</v>
      </c>
      <c r="F185" s="11">
        <v>138.35347666539957</v>
      </c>
      <c r="G185" s="11">
        <v>2.7058485032798423</v>
      </c>
      <c r="H185" s="11">
        <v>0</v>
      </c>
      <c r="I185" s="11">
        <v>2057.0431405763638</v>
      </c>
      <c r="L185" s="16"/>
      <c r="M185" s="17" t="s">
        <v>20</v>
      </c>
      <c r="N185" s="11">
        <f>N179+N184</f>
        <v>1.5996903987081539</v>
      </c>
      <c r="O185" s="11">
        <f t="shared" ref="O185" si="414">O179+O184</f>
        <v>12.588364244734455</v>
      </c>
      <c r="P185" s="11">
        <f t="shared" ref="P185" si="415">P179+P184</f>
        <v>10.284851416177826</v>
      </c>
      <c r="Q185" s="11">
        <f t="shared" ref="Q185" si="416">Q179+Q184</f>
        <v>1.7671921914088589</v>
      </c>
      <c r="R185" s="11">
        <f t="shared" ref="R185" si="417">R179+R184</f>
        <v>3.4561866180608532E-2</v>
      </c>
      <c r="S185" s="11">
        <f t="shared" ref="S185" si="418">S179+S184</f>
        <v>0</v>
      </c>
      <c r="T185" s="11">
        <f t="shared" ref="T185" si="419">T179+T184</f>
        <v>26.274660117209905</v>
      </c>
    </row>
    <row r="186" spans="1:20" ht="15.75" customHeight="1" x14ac:dyDescent="0.25">
      <c r="A186" s="18"/>
      <c r="B186" s="18"/>
      <c r="C186" s="18"/>
      <c r="D186" s="18"/>
      <c r="E186" s="18"/>
      <c r="F186" s="18"/>
      <c r="G186" s="18"/>
      <c r="H186" s="18"/>
      <c r="I186" s="18"/>
      <c r="J186" s="18"/>
      <c r="L186" s="18"/>
      <c r="M186" s="18"/>
      <c r="N186" s="18"/>
      <c r="O186" s="18"/>
      <c r="P186" s="18"/>
      <c r="Q186" s="18"/>
      <c r="R186" s="18"/>
      <c r="S186" s="18"/>
      <c r="T186" s="18"/>
    </row>
    <row r="187" spans="1:20" ht="15.75" customHeight="1" x14ac:dyDescent="0.25">
      <c r="A187" s="29" t="s">
        <v>0</v>
      </c>
      <c r="B187" s="30"/>
      <c r="C187" s="30"/>
      <c r="D187" s="30"/>
      <c r="E187" s="30"/>
      <c r="F187" s="30"/>
      <c r="G187" s="31"/>
      <c r="H187" s="1" t="s">
        <v>23</v>
      </c>
      <c r="I187" s="1">
        <v>15.61</v>
      </c>
      <c r="J187" s="25">
        <v>3202</v>
      </c>
      <c r="L187" s="29" t="s">
        <v>28</v>
      </c>
      <c r="M187" s="30"/>
      <c r="N187" s="30"/>
      <c r="O187" s="30"/>
      <c r="P187" s="30"/>
      <c r="Q187" s="30"/>
      <c r="R187" s="31"/>
      <c r="S187" s="1" t="s">
        <v>23</v>
      </c>
      <c r="T187" s="1">
        <v>15.61</v>
      </c>
    </row>
    <row r="188" spans="1:20" ht="15.75" customHeight="1" x14ac:dyDescent="0.25">
      <c r="A188" s="2" t="s">
        <v>1</v>
      </c>
      <c r="B188" s="2" t="s">
        <v>2</v>
      </c>
      <c r="C188" s="3" t="s">
        <v>3</v>
      </c>
      <c r="D188" s="4" t="s">
        <v>4</v>
      </c>
      <c r="E188" s="2" t="s">
        <v>5</v>
      </c>
      <c r="F188" s="2" t="s">
        <v>6</v>
      </c>
      <c r="G188" s="2" t="s">
        <v>7</v>
      </c>
      <c r="H188" s="2" t="s">
        <v>8</v>
      </c>
      <c r="I188" s="2" t="s">
        <v>9</v>
      </c>
      <c r="L188" s="2" t="s">
        <v>1</v>
      </c>
      <c r="M188" s="2" t="s">
        <v>2</v>
      </c>
      <c r="N188" s="3" t="s">
        <v>3</v>
      </c>
      <c r="O188" s="4" t="s">
        <v>4</v>
      </c>
      <c r="P188" s="2" t="s">
        <v>5</v>
      </c>
      <c r="Q188" s="2" t="s">
        <v>6</v>
      </c>
      <c r="R188" s="2" t="s">
        <v>7</v>
      </c>
      <c r="S188" s="2" t="s">
        <v>8</v>
      </c>
      <c r="T188" s="2" t="s">
        <v>9</v>
      </c>
    </row>
    <row r="189" spans="1:20" ht="15.75" customHeight="1" x14ac:dyDescent="0.25">
      <c r="A189" s="5">
        <v>21</v>
      </c>
      <c r="B189" s="6" t="s">
        <v>10</v>
      </c>
      <c r="C189" s="7">
        <v>8.8821210644235871E-2</v>
      </c>
      <c r="D189" s="7">
        <v>2.9103634975641488</v>
      </c>
      <c r="E189" s="7">
        <v>26.480067001387212</v>
      </c>
      <c r="F189" s="7">
        <v>34.645864968127903</v>
      </c>
      <c r="G189" s="7">
        <v>0</v>
      </c>
      <c r="H189" s="7">
        <v>0</v>
      </c>
      <c r="I189" s="8">
        <v>64.125116677723497</v>
      </c>
      <c r="L189" s="5">
        <v>21</v>
      </c>
      <c r="M189" s="6" t="s">
        <v>10</v>
      </c>
      <c r="N189" s="7">
        <f>C189/$I$187</f>
        <v>5.6900199003354184E-3</v>
      </c>
      <c r="O189" s="7">
        <f t="shared" ref="O189:T189" si="420">D189/$I$187</f>
        <v>0.18644224840257201</v>
      </c>
      <c r="P189" s="7">
        <f t="shared" si="420"/>
        <v>1.6963527867640751</v>
      </c>
      <c r="Q189" s="7">
        <f t="shared" si="420"/>
        <v>2.2194660453637352</v>
      </c>
      <c r="R189" s="7">
        <f t="shared" si="420"/>
        <v>0</v>
      </c>
      <c r="S189" s="7">
        <f t="shared" si="420"/>
        <v>0</v>
      </c>
      <c r="T189" s="7">
        <f t="shared" si="420"/>
        <v>4.1079511004307179</v>
      </c>
    </row>
    <row r="190" spans="1:20" ht="15.75" customHeight="1" x14ac:dyDescent="0.25">
      <c r="A190" s="5">
        <v>22</v>
      </c>
      <c r="B190" s="6" t="s">
        <v>11</v>
      </c>
      <c r="C190" s="7">
        <v>6.1122151677497083</v>
      </c>
      <c r="D190" s="7">
        <v>88.65125549315151</v>
      </c>
      <c r="E190" s="7">
        <v>139.19893894093826</v>
      </c>
      <c r="F190" s="7">
        <v>59.306436949286045</v>
      </c>
      <c r="G190" s="7">
        <v>0</v>
      </c>
      <c r="H190" s="7">
        <v>0</v>
      </c>
      <c r="I190" s="8">
        <v>293.26884655112553</v>
      </c>
      <c r="L190" s="5">
        <v>22</v>
      </c>
      <c r="M190" s="6" t="s">
        <v>11</v>
      </c>
      <c r="N190" s="7">
        <f t="shared" ref="N190:N192" si="421">C190/$I$187</f>
        <v>0.39155766609543297</v>
      </c>
      <c r="O190" s="7">
        <f t="shared" ref="O190:O192" si="422">D190/$I$187</f>
        <v>5.6791323185875413</v>
      </c>
      <c r="P190" s="7">
        <f t="shared" ref="P190:P192" si="423">E190/$I$187</f>
        <v>8.9172926932055265</v>
      </c>
      <c r="Q190" s="7">
        <f t="shared" ref="Q190:Q192" si="424">F190/$I$187</f>
        <v>3.7992592536377994</v>
      </c>
      <c r="R190" s="7">
        <f t="shared" ref="R190:R192" si="425">G190/$I$187</f>
        <v>0</v>
      </c>
      <c r="S190" s="7">
        <f t="shared" ref="S190:S192" si="426">H190/$I$187</f>
        <v>0</v>
      </c>
      <c r="T190" s="7">
        <f t="shared" ref="T190:T192" si="427">I190/$I$187</f>
        <v>18.7872419315263</v>
      </c>
    </row>
    <row r="191" spans="1:20" ht="15.75" customHeight="1" x14ac:dyDescent="0.25">
      <c r="A191" s="5">
        <v>23</v>
      </c>
      <c r="B191" s="6" t="s">
        <v>12</v>
      </c>
      <c r="C191" s="7">
        <v>0</v>
      </c>
      <c r="D191" s="7">
        <v>0</v>
      </c>
      <c r="E191" s="7">
        <v>0</v>
      </c>
      <c r="F191" s="7">
        <v>0</v>
      </c>
      <c r="G191" s="7">
        <v>0</v>
      </c>
      <c r="H191" s="7">
        <v>0</v>
      </c>
      <c r="I191" s="8">
        <v>0</v>
      </c>
      <c r="L191" s="5">
        <v>23</v>
      </c>
      <c r="M191" s="6" t="s">
        <v>12</v>
      </c>
      <c r="N191" s="7">
        <f t="shared" si="421"/>
        <v>0</v>
      </c>
      <c r="O191" s="7">
        <f t="shared" si="422"/>
        <v>0</v>
      </c>
      <c r="P191" s="7">
        <f t="shared" si="423"/>
        <v>0</v>
      </c>
      <c r="Q191" s="7">
        <f t="shared" si="424"/>
        <v>0</v>
      </c>
      <c r="R191" s="7">
        <f t="shared" si="425"/>
        <v>0</v>
      </c>
      <c r="S191" s="7">
        <f t="shared" si="426"/>
        <v>0</v>
      </c>
      <c r="T191" s="7">
        <f t="shared" si="427"/>
        <v>0</v>
      </c>
    </row>
    <row r="192" spans="1:20" ht="15.75" customHeight="1" x14ac:dyDescent="0.25">
      <c r="A192" s="5">
        <v>24</v>
      </c>
      <c r="B192" s="6" t="s">
        <v>13</v>
      </c>
      <c r="C192" s="7">
        <v>0</v>
      </c>
      <c r="D192" s="7">
        <v>0</v>
      </c>
      <c r="E192" s="7">
        <v>0</v>
      </c>
      <c r="F192" s="7">
        <v>0</v>
      </c>
      <c r="G192" s="7">
        <v>0</v>
      </c>
      <c r="H192" s="7">
        <v>0</v>
      </c>
      <c r="I192" s="8">
        <v>0</v>
      </c>
      <c r="L192" s="5">
        <v>24</v>
      </c>
      <c r="M192" s="6" t="s">
        <v>13</v>
      </c>
      <c r="N192" s="7">
        <f t="shared" si="421"/>
        <v>0</v>
      </c>
      <c r="O192" s="7">
        <f t="shared" si="422"/>
        <v>0</v>
      </c>
      <c r="P192" s="7">
        <f t="shared" si="423"/>
        <v>0</v>
      </c>
      <c r="Q192" s="7">
        <f t="shared" si="424"/>
        <v>0</v>
      </c>
      <c r="R192" s="7">
        <f t="shared" si="425"/>
        <v>0</v>
      </c>
      <c r="S192" s="7">
        <f t="shared" si="426"/>
        <v>0</v>
      </c>
      <c r="T192" s="7">
        <f t="shared" si="427"/>
        <v>0</v>
      </c>
    </row>
    <row r="193" spans="1:20" ht="15.75" customHeight="1" x14ac:dyDescent="0.25">
      <c r="A193" s="9"/>
      <c r="B193" s="10" t="s">
        <v>14</v>
      </c>
      <c r="C193" s="11">
        <v>6.2010363783939439</v>
      </c>
      <c r="D193" s="11">
        <v>91.561618990715658</v>
      </c>
      <c r="E193" s="11">
        <v>165.67900594232549</v>
      </c>
      <c r="F193" s="11">
        <v>93.952301917413948</v>
      </c>
      <c r="G193" s="11">
        <v>0</v>
      </c>
      <c r="H193" s="11">
        <v>0</v>
      </c>
      <c r="I193" s="11">
        <v>357.39396322884903</v>
      </c>
      <c r="J193" s="26"/>
      <c r="L193" s="9"/>
      <c r="M193" s="10" t="s">
        <v>14</v>
      </c>
      <c r="N193" s="11">
        <f>SUM(N189:N192)</f>
        <v>0.39724768599576837</v>
      </c>
      <c r="O193" s="11">
        <f t="shared" ref="O193" si="428">SUM(O189:O192)</f>
        <v>5.8655745669901131</v>
      </c>
      <c r="P193" s="11">
        <f t="shared" ref="P193" si="429">SUM(P189:P192)</f>
        <v>10.613645479969602</v>
      </c>
      <c r="Q193" s="11">
        <f t="shared" ref="Q193" si="430">SUM(Q189:Q192)</f>
        <v>6.0187252990015345</v>
      </c>
      <c r="R193" s="11">
        <f t="shared" ref="R193" si="431">SUM(R189:R192)</f>
        <v>0</v>
      </c>
      <c r="S193" s="11">
        <f t="shared" ref="S193" si="432">SUM(S189:S192)</f>
        <v>0</v>
      </c>
      <c r="T193" s="11">
        <f t="shared" ref="T193" si="433">SUM(T189:T192)</f>
        <v>22.895193031957017</v>
      </c>
    </row>
    <row r="194" spans="1:20" ht="15.75" customHeight="1" x14ac:dyDescent="0.25">
      <c r="A194" s="12">
        <v>41</v>
      </c>
      <c r="B194" s="13" t="s">
        <v>15</v>
      </c>
      <c r="C194" s="7">
        <v>0.76221497080115141</v>
      </c>
      <c r="D194" s="7">
        <v>5.0650456643587463</v>
      </c>
      <c r="E194" s="7">
        <v>0</v>
      </c>
      <c r="F194" s="7">
        <v>4.590403272694684</v>
      </c>
      <c r="G194" s="7">
        <v>3.1150476608564719</v>
      </c>
      <c r="H194" s="7">
        <v>0</v>
      </c>
      <c r="I194" s="8">
        <v>13.532711568711054</v>
      </c>
      <c r="L194" s="12">
        <v>41</v>
      </c>
      <c r="M194" s="13" t="s">
        <v>15</v>
      </c>
      <c r="N194" s="7">
        <f>C194/$I$187</f>
        <v>4.8828633619548457E-2</v>
      </c>
      <c r="O194" s="7">
        <f t="shared" ref="O194:O197" si="434">D194/$I$187</f>
        <v>0.32447441796020154</v>
      </c>
      <c r="P194" s="7">
        <f t="shared" ref="P194:P197" si="435">E194/$I$187</f>
        <v>0</v>
      </c>
      <c r="Q194" s="7">
        <f t="shared" ref="Q194:Q197" si="436">F194/$I$187</f>
        <v>0.29406811484270878</v>
      </c>
      <c r="R194" s="7">
        <f t="shared" ref="R194:R197" si="437">G194/$I$187</f>
        <v>0.19955462273263755</v>
      </c>
      <c r="S194" s="7">
        <f t="shared" ref="S194:S197" si="438">H194/$I$187</f>
        <v>0</v>
      </c>
      <c r="T194" s="7">
        <f t="shared" ref="T194:T197" si="439">I194/$I$187</f>
        <v>0.86692578915509644</v>
      </c>
    </row>
    <row r="195" spans="1:20" ht="15.75" customHeight="1" x14ac:dyDescent="0.25">
      <c r="A195" s="12">
        <v>43</v>
      </c>
      <c r="B195" s="13" t="s">
        <v>16</v>
      </c>
      <c r="C195" s="7">
        <v>0</v>
      </c>
      <c r="D195" s="7">
        <v>0</v>
      </c>
      <c r="E195" s="7">
        <v>0</v>
      </c>
      <c r="F195" s="7">
        <v>0</v>
      </c>
      <c r="G195" s="7">
        <v>0</v>
      </c>
      <c r="H195" s="7">
        <v>0</v>
      </c>
      <c r="I195" s="8">
        <v>0</v>
      </c>
      <c r="L195" s="12">
        <v>43</v>
      </c>
      <c r="M195" s="13" t="s">
        <v>16</v>
      </c>
      <c r="N195" s="7">
        <f t="shared" ref="N195:N197" si="440">C195/$I$187</f>
        <v>0</v>
      </c>
      <c r="O195" s="7">
        <f t="shared" si="434"/>
        <v>0</v>
      </c>
      <c r="P195" s="7">
        <f t="shared" si="435"/>
        <v>0</v>
      </c>
      <c r="Q195" s="7">
        <f t="shared" si="436"/>
        <v>0</v>
      </c>
      <c r="R195" s="7">
        <f t="shared" si="437"/>
        <v>0</v>
      </c>
      <c r="S195" s="7">
        <f t="shared" si="438"/>
        <v>0</v>
      </c>
      <c r="T195" s="7">
        <f t="shared" si="439"/>
        <v>0</v>
      </c>
    </row>
    <row r="196" spans="1:20" ht="15.75" customHeight="1" x14ac:dyDescent="0.25">
      <c r="A196" s="12">
        <v>44</v>
      </c>
      <c r="B196" s="13" t="s">
        <v>17</v>
      </c>
      <c r="C196" s="7">
        <v>9.1472674100010212E-2</v>
      </c>
      <c r="D196" s="7">
        <v>0.24871317919579383</v>
      </c>
      <c r="E196" s="7">
        <v>1.2284553344694467</v>
      </c>
      <c r="F196" s="7">
        <v>0</v>
      </c>
      <c r="G196" s="7">
        <v>0</v>
      </c>
      <c r="H196" s="7">
        <v>0</v>
      </c>
      <c r="I196" s="8">
        <v>1.5686411877652506</v>
      </c>
      <c r="L196" s="12">
        <v>44</v>
      </c>
      <c r="M196" s="13" t="s">
        <v>17</v>
      </c>
      <c r="N196" s="7">
        <f t="shared" si="440"/>
        <v>5.8598766239596548E-3</v>
      </c>
      <c r="O196" s="7">
        <f t="shared" si="434"/>
        <v>1.593293909005726E-2</v>
      </c>
      <c r="P196" s="7">
        <f t="shared" si="435"/>
        <v>7.8696690228664101E-2</v>
      </c>
      <c r="Q196" s="7">
        <f t="shared" si="436"/>
        <v>0</v>
      </c>
      <c r="R196" s="7">
        <f t="shared" si="437"/>
        <v>0</v>
      </c>
      <c r="S196" s="7">
        <f t="shared" si="438"/>
        <v>0</v>
      </c>
      <c r="T196" s="7">
        <f t="shared" si="439"/>
        <v>0.10048950594268102</v>
      </c>
    </row>
    <row r="197" spans="1:20" ht="15.75" customHeight="1" x14ac:dyDescent="0.25">
      <c r="A197" s="12">
        <v>46</v>
      </c>
      <c r="B197" s="13" t="s">
        <v>18</v>
      </c>
      <c r="C197" s="7">
        <v>0.929112481421275</v>
      </c>
      <c r="D197" s="7">
        <v>5.4271479957522155</v>
      </c>
      <c r="E197" s="7">
        <v>2.6473247984187327</v>
      </c>
      <c r="F197" s="7">
        <v>0</v>
      </c>
      <c r="G197" s="7">
        <v>0</v>
      </c>
      <c r="H197" s="7">
        <v>0</v>
      </c>
      <c r="I197" s="8">
        <v>9.0035852755922239</v>
      </c>
      <c r="L197" s="12">
        <v>46</v>
      </c>
      <c r="M197" s="13" t="s">
        <v>18</v>
      </c>
      <c r="N197" s="7">
        <f t="shared" si="440"/>
        <v>5.9520338335763937E-2</v>
      </c>
      <c r="O197" s="7">
        <f t="shared" si="434"/>
        <v>0.34767123611481204</v>
      </c>
      <c r="P197" s="7">
        <f t="shared" si="435"/>
        <v>0.16959159503002771</v>
      </c>
      <c r="Q197" s="7">
        <f t="shared" si="436"/>
        <v>0</v>
      </c>
      <c r="R197" s="7">
        <f t="shared" si="437"/>
        <v>0</v>
      </c>
      <c r="S197" s="7">
        <f t="shared" si="438"/>
        <v>0</v>
      </c>
      <c r="T197" s="7">
        <f t="shared" si="439"/>
        <v>0.57678316948060371</v>
      </c>
    </row>
    <row r="198" spans="1:20" ht="15.75" customHeight="1" x14ac:dyDescent="0.25">
      <c r="A198" s="14"/>
      <c r="B198" s="15" t="s">
        <v>19</v>
      </c>
      <c r="C198" s="11">
        <v>1.7828001263224367</v>
      </c>
      <c r="D198" s="11">
        <v>10.740906839306756</v>
      </c>
      <c r="E198" s="11">
        <v>3.8757801328881794</v>
      </c>
      <c r="F198" s="11">
        <v>4.590403272694684</v>
      </c>
      <c r="G198" s="11">
        <v>3.1150476608564719</v>
      </c>
      <c r="H198" s="11">
        <v>0</v>
      </c>
      <c r="I198" s="11">
        <v>24.104938032068528</v>
      </c>
      <c r="J198" s="26"/>
      <c r="L198" s="14"/>
      <c r="M198" s="15" t="s">
        <v>19</v>
      </c>
      <c r="N198" s="11">
        <f>SUM(N194:N197)</f>
        <v>0.11420884857927205</v>
      </c>
      <c r="O198" s="11">
        <f t="shared" ref="O198" si="441">SUM(O194:O197)</f>
        <v>0.68807859316507081</v>
      </c>
      <c r="P198" s="11">
        <f t="shared" ref="P198" si="442">SUM(P194:P197)</f>
        <v>0.24828828525869182</v>
      </c>
      <c r="Q198" s="11">
        <f t="shared" ref="Q198" si="443">SUM(Q194:Q197)</f>
        <v>0.29406811484270878</v>
      </c>
      <c r="R198" s="11">
        <f t="shared" ref="R198" si="444">SUM(R194:R197)</f>
        <v>0.19955462273263755</v>
      </c>
      <c r="S198" s="11">
        <f t="shared" ref="S198" si="445">SUM(S194:S197)</f>
        <v>0</v>
      </c>
      <c r="T198" s="11">
        <f t="shared" ref="T198" si="446">SUM(T194:T197)</f>
        <v>1.5441984645783813</v>
      </c>
    </row>
    <row r="199" spans="1:20" ht="15.75" customHeight="1" x14ac:dyDescent="0.25">
      <c r="A199" s="16"/>
      <c r="B199" s="17" t="s">
        <v>20</v>
      </c>
      <c r="C199" s="11">
        <v>7.9838365047163808</v>
      </c>
      <c r="D199" s="11">
        <v>102.30252583002242</v>
      </c>
      <c r="E199" s="11">
        <v>169.55478607521366</v>
      </c>
      <c r="F199" s="11">
        <v>98.542705190108634</v>
      </c>
      <c r="G199" s="11">
        <v>3.1150476608564719</v>
      </c>
      <c r="H199" s="11">
        <v>0</v>
      </c>
      <c r="I199" s="11">
        <v>381.49890126091753</v>
      </c>
      <c r="L199" s="16"/>
      <c r="M199" s="17" t="s">
        <v>20</v>
      </c>
      <c r="N199" s="11">
        <f>N193+N198</f>
        <v>0.51145653457504037</v>
      </c>
      <c r="O199" s="11">
        <f t="shared" ref="O199" si="447">O193+O198</f>
        <v>6.553653160155184</v>
      </c>
      <c r="P199" s="11">
        <f t="shared" ref="P199" si="448">P193+P198</f>
        <v>10.861933765228294</v>
      </c>
      <c r="Q199" s="11">
        <f t="shared" ref="Q199" si="449">Q193+Q198</f>
        <v>6.3127934138442434</v>
      </c>
      <c r="R199" s="11">
        <f t="shared" ref="R199" si="450">R193+R198</f>
        <v>0.19955462273263755</v>
      </c>
      <c r="S199" s="11">
        <f t="shared" ref="S199" si="451">S193+S198</f>
        <v>0</v>
      </c>
      <c r="T199" s="11">
        <f t="shared" ref="T199" si="452">T193+T198</f>
        <v>24.4393914965354</v>
      </c>
    </row>
    <row r="200" spans="1:20" ht="15.75" customHeight="1" x14ac:dyDescent="0.25">
      <c r="A200" s="18"/>
      <c r="B200" s="18"/>
      <c r="C200" s="18"/>
      <c r="D200" s="18"/>
      <c r="E200" s="18"/>
      <c r="F200" s="18"/>
      <c r="G200" s="18"/>
      <c r="H200" s="18"/>
      <c r="I200" s="18"/>
      <c r="J200" s="18"/>
      <c r="L200" s="18"/>
      <c r="M200" s="18"/>
      <c r="N200" s="18"/>
      <c r="O200" s="18"/>
      <c r="P200" s="18"/>
      <c r="Q200" s="18"/>
      <c r="R200" s="18"/>
      <c r="S200" s="18"/>
      <c r="T200" s="18"/>
    </row>
    <row r="201" spans="1:20" ht="15.75" customHeight="1" x14ac:dyDescent="0.25">
      <c r="A201" s="29" t="s">
        <v>0</v>
      </c>
      <c r="B201" s="30"/>
      <c r="C201" s="30"/>
      <c r="D201" s="30"/>
      <c r="E201" s="30"/>
      <c r="F201" s="30"/>
      <c r="G201" s="31"/>
      <c r="H201" s="1" t="s">
        <v>23</v>
      </c>
      <c r="I201" s="1">
        <v>850.12</v>
      </c>
      <c r="J201" s="25">
        <v>3203</v>
      </c>
      <c r="L201" s="29" t="s">
        <v>30</v>
      </c>
      <c r="M201" s="30"/>
      <c r="N201" s="30"/>
      <c r="O201" s="30"/>
      <c r="P201" s="30"/>
      <c r="Q201" s="30"/>
      <c r="R201" s="31"/>
      <c r="S201" s="1" t="s">
        <v>23</v>
      </c>
      <c r="T201" s="1">
        <v>850.12</v>
      </c>
    </row>
    <row r="202" spans="1:20" ht="15.75" customHeight="1" x14ac:dyDescent="0.25">
      <c r="A202" s="2" t="s">
        <v>1</v>
      </c>
      <c r="B202" s="2" t="s">
        <v>2</v>
      </c>
      <c r="C202" s="3" t="s">
        <v>3</v>
      </c>
      <c r="D202" s="4" t="s">
        <v>4</v>
      </c>
      <c r="E202" s="2" t="s">
        <v>5</v>
      </c>
      <c r="F202" s="2" t="s">
        <v>6</v>
      </c>
      <c r="G202" s="2" t="s">
        <v>7</v>
      </c>
      <c r="H202" s="2" t="s">
        <v>8</v>
      </c>
      <c r="I202" s="2" t="s">
        <v>9</v>
      </c>
      <c r="L202" s="2" t="s">
        <v>1</v>
      </c>
      <c r="M202" s="2" t="s">
        <v>2</v>
      </c>
      <c r="N202" s="3" t="s">
        <v>3</v>
      </c>
      <c r="O202" s="4" t="s">
        <v>4</v>
      </c>
      <c r="P202" s="2" t="s">
        <v>5</v>
      </c>
      <c r="Q202" s="2" t="s">
        <v>6</v>
      </c>
      <c r="R202" s="2" t="s">
        <v>7</v>
      </c>
      <c r="S202" s="2" t="s">
        <v>8</v>
      </c>
      <c r="T202" s="2" t="s">
        <v>9</v>
      </c>
    </row>
    <row r="203" spans="1:20" ht="15.75" customHeight="1" x14ac:dyDescent="0.25">
      <c r="A203" s="5">
        <v>21</v>
      </c>
      <c r="B203" s="6" t="s">
        <v>10</v>
      </c>
      <c r="C203" s="7">
        <v>6.375939090669835</v>
      </c>
      <c r="D203" s="7">
        <v>395.25501689570621</v>
      </c>
      <c r="E203" s="7">
        <v>912.21048980346711</v>
      </c>
      <c r="F203" s="7">
        <v>981.47638758239475</v>
      </c>
      <c r="G203" s="7">
        <v>21.378522639921293</v>
      </c>
      <c r="H203" s="7">
        <v>0</v>
      </c>
      <c r="I203" s="8">
        <v>2316.6963560121594</v>
      </c>
      <c r="L203" s="5">
        <v>21</v>
      </c>
      <c r="M203" s="6" t="s">
        <v>10</v>
      </c>
      <c r="N203" s="7">
        <f>C203/$I$201</f>
        <v>7.5000459825316839E-3</v>
      </c>
      <c r="O203" s="7">
        <f t="shared" ref="O203:T203" si="453">D203/$I$201</f>
        <v>0.46494026360479251</v>
      </c>
      <c r="P203" s="7">
        <f t="shared" si="453"/>
        <v>1.0730373239112914</v>
      </c>
      <c r="Q203" s="7">
        <f t="shared" si="453"/>
        <v>1.1545151126692641</v>
      </c>
      <c r="R203" s="7">
        <f t="shared" si="453"/>
        <v>2.5147652848916967E-2</v>
      </c>
      <c r="S203" s="7">
        <f t="shared" si="453"/>
        <v>0</v>
      </c>
      <c r="T203" s="7">
        <f t="shared" si="453"/>
        <v>2.7251403990167971</v>
      </c>
    </row>
    <row r="204" spans="1:20" ht="15.75" customHeight="1" x14ac:dyDescent="0.25">
      <c r="A204" s="5">
        <v>22</v>
      </c>
      <c r="B204" s="6" t="s">
        <v>11</v>
      </c>
      <c r="C204" s="7">
        <v>123.48795218827429</v>
      </c>
      <c r="D204" s="7">
        <v>3230.5983867255818</v>
      </c>
      <c r="E204" s="7">
        <v>7197.5815294046988</v>
      </c>
      <c r="F204" s="7">
        <v>2568.1896663570474</v>
      </c>
      <c r="G204" s="7">
        <v>160.35313657715702</v>
      </c>
      <c r="H204" s="7">
        <v>0</v>
      </c>
      <c r="I204" s="8">
        <v>13280.21067125276</v>
      </c>
      <c r="L204" s="5">
        <v>22</v>
      </c>
      <c r="M204" s="6" t="s">
        <v>11</v>
      </c>
      <c r="N204" s="7">
        <f t="shared" ref="N204:N206" si="454">C204/$I$201</f>
        <v>0.1452594365363411</v>
      </c>
      <c r="O204" s="7">
        <f t="shared" ref="O204:O206" si="455">D204/$I$201</f>
        <v>3.8001674901491338</v>
      </c>
      <c r="P204" s="7">
        <f t="shared" ref="P204:P206" si="456">E204/$I$201</f>
        <v>8.4665476984480996</v>
      </c>
      <c r="Q204" s="7">
        <f t="shared" ref="Q204:Q206" si="457">F204/$I$201</f>
        <v>3.0209731171564571</v>
      </c>
      <c r="R204" s="7">
        <f t="shared" ref="R204:R206" si="458">G204/$I$201</f>
        <v>0.18862411962682565</v>
      </c>
      <c r="S204" s="7">
        <f t="shared" ref="S204:S206" si="459">H204/$I$201</f>
        <v>0</v>
      </c>
      <c r="T204" s="7">
        <f t="shared" ref="T204:T206" si="460">I204/$I$201</f>
        <v>15.621571861916859</v>
      </c>
    </row>
    <row r="205" spans="1:20" ht="15.75" customHeight="1" x14ac:dyDescent="0.25">
      <c r="A205" s="5">
        <v>23</v>
      </c>
      <c r="B205" s="6" t="s">
        <v>12</v>
      </c>
      <c r="C205" s="7">
        <v>4.0584480565208185</v>
      </c>
      <c r="D205" s="7">
        <v>138.36437245457398</v>
      </c>
      <c r="E205" s="7">
        <v>370.2215537585746</v>
      </c>
      <c r="F205" s="7">
        <v>137.13476603710029</v>
      </c>
      <c r="G205" s="7">
        <v>7.163149877989003</v>
      </c>
      <c r="H205" s="7">
        <v>0</v>
      </c>
      <c r="I205" s="8">
        <v>656.94229018475869</v>
      </c>
      <c r="L205" s="5">
        <v>23</v>
      </c>
      <c r="M205" s="6" t="s">
        <v>12</v>
      </c>
      <c r="N205" s="7">
        <f t="shared" si="454"/>
        <v>4.7739708000291937E-3</v>
      </c>
      <c r="O205" s="7">
        <f t="shared" si="455"/>
        <v>0.16275863696251586</v>
      </c>
      <c r="P205" s="7">
        <f t="shared" si="456"/>
        <v>0.43549328772240931</v>
      </c>
      <c r="Q205" s="7">
        <f t="shared" si="457"/>
        <v>0.16131224537371228</v>
      </c>
      <c r="R205" s="7">
        <f t="shared" si="458"/>
        <v>8.4260455911977176E-3</v>
      </c>
      <c r="S205" s="7">
        <f t="shared" si="459"/>
        <v>0</v>
      </c>
      <c r="T205" s="7">
        <f t="shared" si="460"/>
        <v>0.77276418644986433</v>
      </c>
    </row>
    <row r="206" spans="1:20" ht="15.75" customHeight="1" x14ac:dyDescent="0.25">
      <c r="A206" s="5">
        <v>24</v>
      </c>
      <c r="B206" s="6" t="s">
        <v>13</v>
      </c>
      <c r="C206" s="7">
        <v>0.63009231715122416</v>
      </c>
      <c r="D206" s="7">
        <v>25.604940287025904</v>
      </c>
      <c r="E206" s="7">
        <v>84.069161606485522</v>
      </c>
      <c r="F206" s="7">
        <v>111.59578167968728</v>
      </c>
      <c r="G206" s="7">
        <v>0</v>
      </c>
      <c r="H206" s="7">
        <v>0</v>
      </c>
      <c r="I206" s="8">
        <v>221.89997589034994</v>
      </c>
      <c r="L206" s="5">
        <v>24</v>
      </c>
      <c r="M206" s="6" t="s">
        <v>13</v>
      </c>
      <c r="N206" s="7">
        <f t="shared" si="454"/>
        <v>7.4118044176260309E-4</v>
      </c>
      <c r="O206" s="7">
        <f t="shared" si="455"/>
        <v>3.0119207037860425E-2</v>
      </c>
      <c r="P206" s="7">
        <f t="shared" si="456"/>
        <v>9.8890934934462812E-2</v>
      </c>
      <c r="Q206" s="7">
        <f t="shared" si="457"/>
        <v>0.13127062259408939</v>
      </c>
      <c r="R206" s="7">
        <f t="shared" si="458"/>
        <v>0</v>
      </c>
      <c r="S206" s="7">
        <f t="shared" si="459"/>
        <v>0</v>
      </c>
      <c r="T206" s="7">
        <f t="shared" si="460"/>
        <v>0.26102194500817522</v>
      </c>
    </row>
    <row r="207" spans="1:20" ht="15.75" customHeight="1" x14ac:dyDescent="0.25">
      <c r="A207" s="9"/>
      <c r="B207" s="10" t="s">
        <v>14</v>
      </c>
      <c r="C207" s="11">
        <v>134.55243165261618</v>
      </c>
      <c r="D207" s="11">
        <v>3789.8227163628881</v>
      </c>
      <c r="E207" s="11">
        <v>8564.082734573225</v>
      </c>
      <c r="F207" s="11">
        <v>3798.3966016562294</v>
      </c>
      <c r="G207" s="11">
        <v>188.89480909506733</v>
      </c>
      <c r="H207" s="11">
        <v>0</v>
      </c>
      <c r="I207" s="11">
        <v>16475.749293340028</v>
      </c>
      <c r="J207" s="26"/>
      <c r="L207" s="9"/>
      <c r="M207" s="10" t="s">
        <v>14</v>
      </c>
      <c r="N207" s="11">
        <f>SUM(N203:N206)</f>
        <v>0.15827463376066458</v>
      </c>
      <c r="O207" s="11">
        <f t="shared" ref="O207" si="461">SUM(O203:O206)</f>
        <v>4.4579855977543028</v>
      </c>
      <c r="P207" s="11">
        <f t="shared" ref="P207" si="462">SUM(P203:P206)</f>
        <v>10.073969245016263</v>
      </c>
      <c r="Q207" s="11">
        <f t="shared" ref="Q207" si="463">SUM(Q203:Q206)</f>
        <v>4.4680710977935227</v>
      </c>
      <c r="R207" s="11">
        <f t="shared" ref="R207" si="464">SUM(R203:R206)</f>
        <v>0.22219781806694033</v>
      </c>
      <c r="S207" s="11">
        <f t="shared" ref="S207" si="465">SUM(S203:S206)</f>
        <v>0</v>
      </c>
      <c r="T207" s="11">
        <f t="shared" ref="T207" si="466">SUM(T203:T206)</f>
        <v>19.380498392391697</v>
      </c>
    </row>
    <row r="208" spans="1:20" ht="15.75" customHeight="1" x14ac:dyDescent="0.25">
      <c r="A208" s="12">
        <v>41</v>
      </c>
      <c r="B208" s="13" t="s">
        <v>15</v>
      </c>
      <c r="C208" s="7">
        <v>91.939470647543388</v>
      </c>
      <c r="D208" s="7">
        <v>368.3769325769502</v>
      </c>
      <c r="E208" s="7">
        <v>208.61686574477292</v>
      </c>
      <c r="F208" s="7">
        <v>295.45509322007945</v>
      </c>
      <c r="G208" s="7">
        <v>103.92129121954888</v>
      </c>
      <c r="H208" s="7">
        <v>5.4151450056721018</v>
      </c>
      <c r="I208" s="8">
        <v>1073.7247984145667</v>
      </c>
      <c r="L208" s="12">
        <v>41</v>
      </c>
      <c r="M208" s="13" t="s">
        <v>15</v>
      </c>
      <c r="N208" s="7">
        <f>C208/$I$201</f>
        <v>0.10814881504675032</v>
      </c>
      <c r="O208" s="7">
        <f t="shared" ref="O208:O211" si="467">D208/$I$201</f>
        <v>0.43332345148561402</v>
      </c>
      <c r="P208" s="7">
        <f t="shared" ref="P208:P211" si="468">E208/$I$201</f>
        <v>0.24539696248150017</v>
      </c>
      <c r="Q208" s="7">
        <f t="shared" ref="Q208:Q211" si="469">F208/$I$201</f>
        <v>0.34754516211838266</v>
      </c>
      <c r="R208" s="7">
        <f t="shared" ref="R208:R211" si="470">G208/$I$201</f>
        <v>0.12224308476397318</v>
      </c>
      <c r="S208" s="7">
        <f t="shared" ref="S208:S211" si="471">H208/$I$201</f>
        <v>6.3698595559122263E-3</v>
      </c>
      <c r="T208" s="7">
        <f t="shared" ref="T208:T211" si="472">I208/$I$201</f>
        <v>1.2630273354521324</v>
      </c>
    </row>
    <row r="209" spans="1:20" ht="15.75" customHeight="1" x14ac:dyDescent="0.25">
      <c r="A209" s="12">
        <v>43</v>
      </c>
      <c r="B209" s="13" t="s">
        <v>16</v>
      </c>
      <c r="C209" s="7">
        <v>10.018949585007007</v>
      </c>
      <c r="D209" s="7">
        <v>100.98717204257447</v>
      </c>
      <c r="E209" s="7">
        <v>27.402329533113644</v>
      </c>
      <c r="F209" s="7">
        <v>0</v>
      </c>
      <c r="G209" s="7">
        <v>7.9101628956377601</v>
      </c>
      <c r="H209" s="7">
        <v>0</v>
      </c>
      <c r="I209" s="8">
        <v>146.31861405633288</v>
      </c>
      <c r="L209" s="12">
        <v>43</v>
      </c>
      <c r="M209" s="13" t="s">
        <v>16</v>
      </c>
      <c r="N209" s="7">
        <f t="shared" ref="N209:N211" si="473">C209/$I$201</f>
        <v>1.1785335699674172E-2</v>
      </c>
      <c r="O209" s="7">
        <f t="shared" si="467"/>
        <v>0.11879166710884871</v>
      </c>
      <c r="P209" s="7">
        <f t="shared" si="468"/>
        <v>3.2233484135314593E-2</v>
      </c>
      <c r="Q209" s="7">
        <f t="shared" si="469"/>
        <v>0</v>
      </c>
      <c r="R209" s="7">
        <f t="shared" si="470"/>
        <v>9.3047603816376039E-3</v>
      </c>
      <c r="S209" s="7">
        <f t="shared" si="471"/>
        <v>0</v>
      </c>
      <c r="T209" s="7">
        <f t="shared" si="472"/>
        <v>0.17211524732547509</v>
      </c>
    </row>
    <row r="210" spans="1:20" ht="15.75" customHeight="1" x14ac:dyDescent="0.25">
      <c r="A210" s="12">
        <v>44</v>
      </c>
      <c r="B210" s="13" t="s">
        <v>17</v>
      </c>
      <c r="C210" s="7">
        <v>11.335252002425035</v>
      </c>
      <c r="D210" s="7">
        <v>63.338453920947934</v>
      </c>
      <c r="E210" s="7">
        <v>21.509067511967572</v>
      </c>
      <c r="F210" s="7">
        <v>13.14141002181826</v>
      </c>
      <c r="G210" s="7">
        <v>6.1535699931954122</v>
      </c>
      <c r="H210" s="7">
        <v>5.2582079750790971</v>
      </c>
      <c r="I210" s="8">
        <v>120.73596142543332</v>
      </c>
      <c r="L210" s="12">
        <v>44</v>
      </c>
      <c r="M210" s="13" t="s">
        <v>17</v>
      </c>
      <c r="N210" s="7">
        <f t="shared" si="473"/>
        <v>1.3333708185226832E-2</v>
      </c>
      <c r="O210" s="7">
        <f t="shared" si="467"/>
        <v>7.4505309745621723E-2</v>
      </c>
      <c r="P210" s="7">
        <f t="shared" si="468"/>
        <v>2.5301213372191659E-2</v>
      </c>
      <c r="Q210" s="7">
        <f t="shared" si="469"/>
        <v>1.5458300030370135E-2</v>
      </c>
      <c r="R210" s="7">
        <f t="shared" si="470"/>
        <v>7.23847220768293E-3</v>
      </c>
      <c r="S210" s="7">
        <f t="shared" si="471"/>
        <v>6.1852538172012155E-3</v>
      </c>
      <c r="T210" s="7">
        <f t="shared" si="472"/>
        <v>0.14202225735829449</v>
      </c>
    </row>
    <row r="211" spans="1:20" ht="15.75" customHeight="1" x14ac:dyDescent="0.25">
      <c r="A211" s="12">
        <v>46</v>
      </c>
      <c r="B211" s="13" t="s">
        <v>18</v>
      </c>
      <c r="C211" s="7">
        <v>79.006116197061814</v>
      </c>
      <c r="D211" s="7">
        <v>427.36929789780015</v>
      </c>
      <c r="E211" s="7">
        <v>203.89524934557369</v>
      </c>
      <c r="F211" s="7">
        <v>73.821934595644535</v>
      </c>
      <c r="G211" s="7">
        <v>2.5326073509670124</v>
      </c>
      <c r="H211" s="7">
        <v>0</v>
      </c>
      <c r="I211" s="8">
        <v>786.62520538704723</v>
      </c>
      <c r="L211" s="12">
        <v>46</v>
      </c>
      <c r="M211" s="13" t="s">
        <v>18</v>
      </c>
      <c r="N211" s="7">
        <f t="shared" si="473"/>
        <v>9.2935251725711446E-2</v>
      </c>
      <c r="O211" s="7">
        <f t="shared" si="467"/>
        <v>0.50271643755916828</v>
      </c>
      <c r="P211" s="7">
        <f t="shared" si="468"/>
        <v>0.23984290376132039</v>
      </c>
      <c r="Q211" s="7">
        <f t="shared" si="469"/>
        <v>8.6837075466574765E-2</v>
      </c>
      <c r="R211" s="7">
        <f t="shared" si="470"/>
        <v>2.9791174786700848E-3</v>
      </c>
      <c r="S211" s="7">
        <f t="shared" si="471"/>
        <v>0</v>
      </c>
      <c r="T211" s="7">
        <f t="shared" si="472"/>
        <v>0.92531078599144501</v>
      </c>
    </row>
    <row r="212" spans="1:20" ht="15.75" customHeight="1" x14ac:dyDescent="0.25">
      <c r="A212" s="14"/>
      <c r="B212" s="15" t="s">
        <v>19</v>
      </c>
      <c r="C212" s="11">
        <v>192.29978843203725</v>
      </c>
      <c r="D212" s="11">
        <v>960.07185643827279</v>
      </c>
      <c r="E212" s="11">
        <v>461.42351213542781</v>
      </c>
      <c r="F212" s="11">
        <v>382.41843783754223</v>
      </c>
      <c r="G212" s="11">
        <v>120.51763145934906</v>
      </c>
      <c r="H212" s="11">
        <v>10.673352980751199</v>
      </c>
      <c r="I212" s="11">
        <v>2127.4045792833799</v>
      </c>
      <c r="J212" s="26"/>
      <c r="L212" s="14"/>
      <c r="M212" s="15" t="s">
        <v>19</v>
      </c>
      <c r="N212" s="11">
        <f>SUM(N208:N211)</f>
        <v>0.22620311065736276</v>
      </c>
      <c r="O212" s="11">
        <f t="shared" ref="O212" si="474">SUM(O208:O211)</f>
        <v>1.1293368658992526</v>
      </c>
      <c r="P212" s="11">
        <f t="shared" ref="P212" si="475">SUM(P208:P211)</f>
        <v>0.54277456375032673</v>
      </c>
      <c r="Q212" s="11">
        <f t="shared" ref="Q212" si="476">SUM(Q208:Q211)</f>
        <v>0.44984053761532755</v>
      </c>
      <c r="R212" s="11">
        <f t="shared" ref="R212" si="477">SUM(R208:R211)</f>
        <v>0.14176543483196377</v>
      </c>
      <c r="S212" s="11">
        <f t="shared" ref="S212" si="478">SUM(S208:S211)</f>
        <v>1.2555113373113443E-2</v>
      </c>
      <c r="T212" s="11">
        <f t="shared" ref="T212" si="479">SUM(T208:T211)</f>
        <v>2.5024756261273469</v>
      </c>
    </row>
    <row r="213" spans="1:20" ht="15.75" customHeight="1" x14ac:dyDescent="0.25">
      <c r="A213" s="16"/>
      <c r="B213" s="17" t="s">
        <v>20</v>
      </c>
      <c r="C213" s="11">
        <v>326.85222008465342</v>
      </c>
      <c r="D213" s="11">
        <v>4749.8945728011604</v>
      </c>
      <c r="E213" s="11">
        <v>9025.5062467086536</v>
      </c>
      <c r="F213" s="11">
        <v>4180.815039493772</v>
      </c>
      <c r="G213" s="11">
        <v>309.41244055441638</v>
      </c>
      <c r="H213" s="11">
        <v>10.673352980751199</v>
      </c>
      <c r="I213" s="11">
        <v>18603.153872623407</v>
      </c>
      <c r="L213" s="16"/>
      <c r="M213" s="17" t="s">
        <v>20</v>
      </c>
      <c r="N213" s="11">
        <f>N207+N212</f>
        <v>0.38447774441802735</v>
      </c>
      <c r="O213" s="11">
        <f t="shared" ref="O213" si="480">O207+O212</f>
        <v>5.587322463653555</v>
      </c>
      <c r="P213" s="11">
        <f t="shared" ref="P213" si="481">P207+P212</f>
        <v>10.616743808766589</v>
      </c>
      <c r="Q213" s="11">
        <f t="shared" ref="Q213" si="482">Q207+Q212</f>
        <v>4.9179116354088501</v>
      </c>
      <c r="R213" s="11">
        <f t="shared" ref="R213" si="483">R207+R212</f>
        <v>0.36396325289890408</v>
      </c>
      <c r="S213" s="11">
        <f t="shared" ref="S213" si="484">S207+S212</f>
        <v>1.2555113373113443E-2</v>
      </c>
      <c r="T213" s="11">
        <f t="shared" ref="T213" si="485">T207+T212</f>
        <v>21.882974018519043</v>
      </c>
    </row>
    <row r="214" spans="1:20" ht="15.75" customHeight="1" x14ac:dyDescent="0.25">
      <c r="A214" s="18"/>
      <c r="B214" s="18"/>
      <c r="C214" s="18"/>
      <c r="D214" s="18"/>
      <c r="E214" s="18"/>
      <c r="F214" s="18"/>
      <c r="G214" s="18"/>
      <c r="H214" s="18"/>
      <c r="I214" s="18"/>
      <c r="J214" s="18"/>
      <c r="L214" s="18"/>
      <c r="M214" s="18"/>
      <c r="N214" s="18"/>
      <c r="O214" s="18"/>
      <c r="P214" s="18"/>
      <c r="Q214" s="18"/>
      <c r="R214" s="18"/>
      <c r="S214" s="18"/>
      <c r="T214" s="18"/>
    </row>
    <row r="215" spans="1:20" ht="15.75" customHeight="1" x14ac:dyDescent="0.25">
      <c r="A215" s="29" t="s">
        <v>0</v>
      </c>
      <c r="B215" s="30"/>
      <c r="C215" s="30"/>
      <c r="D215" s="30"/>
      <c r="E215" s="30"/>
      <c r="F215" s="30"/>
      <c r="G215" s="31"/>
      <c r="H215" s="1" t="s">
        <v>23</v>
      </c>
      <c r="I215" s="1">
        <v>107.57</v>
      </c>
      <c r="J215" s="25">
        <v>3206</v>
      </c>
      <c r="L215" s="29" t="s">
        <v>28</v>
      </c>
      <c r="M215" s="30"/>
      <c r="N215" s="30"/>
      <c r="O215" s="30"/>
      <c r="P215" s="30"/>
      <c r="Q215" s="30"/>
      <c r="R215" s="31"/>
      <c r="S215" s="1" t="s">
        <v>23</v>
      </c>
      <c r="T215" s="1">
        <v>107.57</v>
      </c>
    </row>
    <row r="216" spans="1:20" ht="15.75" customHeight="1" x14ac:dyDescent="0.25">
      <c r="A216" s="2" t="s">
        <v>1</v>
      </c>
      <c r="B216" s="2" t="s">
        <v>2</v>
      </c>
      <c r="C216" s="3" t="s">
        <v>3</v>
      </c>
      <c r="D216" s="4" t="s">
        <v>4</v>
      </c>
      <c r="E216" s="2" t="s">
        <v>5</v>
      </c>
      <c r="F216" s="2" t="s">
        <v>6</v>
      </c>
      <c r="G216" s="2" t="s">
        <v>7</v>
      </c>
      <c r="H216" s="2" t="s">
        <v>8</v>
      </c>
      <c r="I216" s="2" t="s">
        <v>9</v>
      </c>
      <c r="L216" s="2" t="s">
        <v>1</v>
      </c>
      <c r="M216" s="2" t="s">
        <v>2</v>
      </c>
      <c r="N216" s="3" t="s">
        <v>3</v>
      </c>
      <c r="O216" s="4" t="s">
        <v>4</v>
      </c>
      <c r="P216" s="2" t="s">
        <v>5</v>
      </c>
      <c r="Q216" s="2" t="s">
        <v>6</v>
      </c>
      <c r="R216" s="2" t="s">
        <v>7</v>
      </c>
      <c r="S216" s="2" t="s">
        <v>8</v>
      </c>
      <c r="T216" s="2" t="s">
        <v>9</v>
      </c>
    </row>
    <row r="217" spans="1:20" ht="15.75" customHeight="1" x14ac:dyDescent="0.25">
      <c r="A217" s="5">
        <v>21</v>
      </c>
      <c r="B217" s="6" t="s">
        <v>10</v>
      </c>
      <c r="C217" s="7">
        <v>8.6014813757963327E-2</v>
      </c>
      <c r="D217" s="7">
        <v>0</v>
      </c>
      <c r="E217" s="7">
        <v>4.656847647805729</v>
      </c>
      <c r="F217" s="7">
        <v>0</v>
      </c>
      <c r="G217" s="7">
        <v>0</v>
      </c>
      <c r="H217" s="7">
        <v>0</v>
      </c>
      <c r="I217" s="8">
        <v>4.7428624615636927</v>
      </c>
      <c r="L217" s="5">
        <v>21</v>
      </c>
      <c r="M217" s="6" t="s">
        <v>10</v>
      </c>
      <c r="N217" s="7">
        <f>C217/$I$215</f>
        <v>7.9961712148334419E-4</v>
      </c>
      <c r="O217" s="7">
        <f t="shared" ref="O217:T217" si="486">D217/$I$215</f>
        <v>0</v>
      </c>
      <c r="P217" s="7">
        <f t="shared" si="486"/>
        <v>4.3291323303948401E-2</v>
      </c>
      <c r="Q217" s="7">
        <f t="shared" si="486"/>
        <v>0</v>
      </c>
      <c r="R217" s="7">
        <f t="shared" si="486"/>
        <v>0</v>
      </c>
      <c r="S217" s="7">
        <f t="shared" si="486"/>
        <v>0</v>
      </c>
      <c r="T217" s="7">
        <f t="shared" si="486"/>
        <v>4.4090940425431747E-2</v>
      </c>
    </row>
    <row r="218" spans="1:20" ht="15.75" customHeight="1" x14ac:dyDescent="0.25">
      <c r="A218" s="5">
        <v>22</v>
      </c>
      <c r="B218" s="6" t="s">
        <v>11</v>
      </c>
      <c r="C218" s="7">
        <v>1.7237423503920071</v>
      </c>
      <c r="D218" s="7">
        <v>26.977125470114473</v>
      </c>
      <c r="E218" s="7">
        <v>55.262513596219158</v>
      </c>
      <c r="F218" s="7">
        <v>9.3164977940178169</v>
      </c>
      <c r="G218" s="7">
        <v>3.2109578171479276</v>
      </c>
      <c r="H218" s="7">
        <v>0</v>
      </c>
      <c r="I218" s="8">
        <v>96.490837027891388</v>
      </c>
      <c r="L218" s="5">
        <v>22</v>
      </c>
      <c r="M218" s="6" t="s">
        <v>11</v>
      </c>
      <c r="N218" s="7">
        <f t="shared" ref="N218:N220" si="487">C218/$I$215</f>
        <v>1.602437808303437E-2</v>
      </c>
      <c r="O218" s="7">
        <f t="shared" ref="O218:O220" si="488">D218/$I$215</f>
        <v>0.2507867014048013</v>
      </c>
      <c r="P218" s="7">
        <f t="shared" ref="P218:P220" si="489">E218/$I$215</f>
        <v>0.51373536856204483</v>
      </c>
      <c r="Q218" s="7">
        <f t="shared" ref="Q218:Q220" si="490">F218/$I$215</f>
        <v>8.6608699395907943E-2</v>
      </c>
      <c r="R218" s="7">
        <f t="shared" ref="R218:R220" si="491">G218/$I$215</f>
        <v>2.98499378743881E-2</v>
      </c>
      <c r="S218" s="7">
        <f t="shared" ref="S218:S220" si="492">H218/$I$215</f>
        <v>0</v>
      </c>
      <c r="T218" s="7">
        <f t="shared" ref="T218:T220" si="493">I218/$I$215</f>
        <v>0.89700508532017653</v>
      </c>
    </row>
    <row r="219" spans="1:20" ht="15.75" customHeight="1" x14ac:dyDescent="0.25">
      <c r="A219" s="5">
        <v>23</v>
      </c>
      <c r="B219" s="6" t="s">
        <v>12</v>
      </c>
      <c r="C219" s="7">
        <v>7.427864867581369</v>
      </c>
      <c r="D219" s="7">
        <v>217.70483629172924</v>
      </c>
      <c r="E219" s="7">
        <v>327.10884557703474</v>
      </c>
      <c r="F219" s="7">
        <v>37.251440342465337</v>
      </c>
      <c r="G219" s="7">
        <v>0</v>
      </c>
      <c r="H219" s="7">
        <v>3.6188149902733997</v>
      </c>
      <c r="I219" s="8">
        <v>593.11180206908409</v>
      </c>
      <c r="L219" s="5">
        <v>23</v>
      </c>
      <c r="M219" s="6" t="s">
        <v>12</v>
      </c>
      <c r="N219" s="7">
        <f t="shared" si="487"/>
        <v>6.9051453635598864E-2</v>
      </c>
      <c r="O219" s="7">
        <f t="shared" si="488"/>
        <v>2.0238434163031447</v>
      </c>
      <c r="P219" s="7">
        <f t="shared" si="489"/>
        <v>3.0408928658272267</v>
      </c>
      <c r="Q219" s="7">
        <f t="shared" si="490"/>
        <v>0.3462995290737691</v>
      </c>
      <c r="R219" s="7">
        <f t="shared" si="491"/>
        <v>0</v>
      </c>
      <c r="S219" s="7">
        <f t="shared" si="492"/>
        <v>3.3641489172384492E-2</v>
      </c>
      <c r="T219" s="7">
        <f t="shared" si="493"/>
        <v>5.5137287540121234</v>
      </c>
    </row>
    <row r="220" spans="1:20" ht="15.75" customHeight="1" x14ac:dyDescent="0.25">
      <c r="A220" s="5">
        <v>24</v>
      </c>
      <c r="B220" s="6" t="s">
        <v>13</v>
      </c>
      <c r="C220" s="7">
        <v>0.61881748019143179</v>
      </c>
      <c r="D220" s="7">
        <v>37.539539187219916</v>
      </c>
      <c r="E220" s="7">
        <v>65.342869265129252</v>
      </c>
      <c r="F220" s="7">
        <v>9.1472417786400015</v>
      </c>
      <c r="G220" s="7">
        <v>0</v>
      </c>
      <c r="H220" s="7">
        <v>0</v>
      </c>
      <c r="I220" s="8">
        <v>112.64846771118059</v>
      </c>
      <c r="L220" s="5">
        <v>24</v>
      </c>
      <c r="M220" s="6" t="s">
        <v>13</v>
      </c>
      <c r="N220" s="7">
        <f t="shared" si="487"/>
        <v>5.7526957347906653E-3</v>
      </c>
      <c r="O220" s="7">
        <f t="shared" si="488"/>
        <v>0.34897777435362942</v>
      </c>
      <c r="P220" s="7">
        <f t="shared" si="489"/>
        <v>0.60744509868113095</v>
      </c>
      <c r="Q220" s="7">
        <f t="shared" si="490"/>
        <v>8.503524940634008E-2</v>
      </c>
      <c r="R220" s="7">
        <f t="shared" si="491"/>
        <v>0</v>
      </c>
      <c r="S220" s="7">
        <f t="shared" si="492"/>
        <v>0</v>
      </c>
      <c r="T220" s="7">
        <f t="shared" si="493"/>
        <v>1.047210818175891</v>
      </c>
    </row>
    <row r="221" spans="1:20" ht="15.75" customHeight="1" x14ac:dyDescent="0.25">
      <c r="A221" s="9"/>
      <c r="B221" s="10" t="s">
        <v>14</v>
      </c>
      <c r="C221" s="11">
        <v>9.8564395119227708</v>
      </c>
      <c r="D221" s="11">
        <v>282.22150094906362</v>
      </c>
      <c r="E221" s="11">
        <v>452.37107608618885</v>
      </c>
      <c r="F221" s="11">
        <v>55.715179915123151</v>
      </c>
      <c r="G221" s="11">
        <v>3.2109578171479276</v>
      </c>
      <c r="H221" s="11">
        <v>3.6188149902733997</v>
      </c>
      <c r="I221" s="11">
        <v>806.99396926971974</v>
      </c>
      <c r="J221" s="26"/>
      <c r="L221" s="9"/>
      <c r="M221" s="10" t="s">
        <v>14</v>
      </c>
      <c r="N221" s="11">
        <f>SUM(N217:N220)</f>
        <v>9.1628144574907242E-2</v>
      </c>
      <c r="O221" s="11">
        <f t="shared" ref="O221" si="494">SUM(O217:O220)</f>
        <v>2.6236078920615751</v>
      </c>
      <c r="P221" s="11">
        <f t="shared" ref="P221" si="495">SUM(P217:P220)</f>
        <v>4.2053646563743508</v>
      </c>
      <c r="Q221" s="11">
        <f t="shared" ref="Q221" si="496">SUM(Q217:Q220)</f>
        <v>0.51794347787601713</v>
      </c>
      <c r="R221" s="11">
        <f t="shared" ref="R221" si="497">SUM(R217:R220)</f>
        <v>2.98499378743881E-2</v>
      </c>
      <c r="S221" s="11">
        <f t="shared" ref="S221" si="498">SUM(S217:S220)</f>
        <v>3.3641489172384492E-2</v>
      </c>
      <c r="T221" s="11">
        <f t="shared" ref="T221" si="499">SUM(T217:T220)</f>
        <v>7.5020355979336228</v>
      </c>
    </row>
    <row r="222" spans="1:20" ht="15.75" customHeight="1" x14ac:dyDescent="0.25">
      <c r="A222" s="12">
        <v>41</v>
      </c>
      <c r="B222" s="13" t="s">
        <v>15</v>
      </c>
      <c r="C222" s="7">
        <v>4.1590063516841331</v>
      </c>
      <c r="D222" s="7">
        <v>58.322612014836494</v>
      </c>
      <c r="E222" s="7">
        <v>41.908386359253875</v>
      </c>
      <c r="F222" s="7">
        <v>18.046652258891275</v>
      </c>
      <c r="G222" s="7">
        <v>8.7890448540521149</v>
      </c>
      <c r="H222" s="7">
        <v>0</v>
      </c>
      <c r="I222" s="8">
        <v>131.2257018387179</v>
      </c>
      <c r="L222" s="12">
        <v>41</v>
      </c>
      <c r="M222" s="13" t="s">
        <v>15</v>
      </c>
      <c r="N222" s="7">
        <f>C222/$I$215</f>
        <v>3.8663255105365189E-2</v>
      </c>
      <c r="O222" s="7">
        <f t="shared" ref="O222:O225" si="500">D222/$I$215</f>
        <v>0.54218287640454121</v>
      </c>
      <c r="P222" s="7">
        <f t="shared" ref="P222:P225" si="501">E222/$I$215</f>
        <v>0.3895917668425572</v>
      </c>
      <c r="Q222" s="7">
        <f t="shared" ref="Q222:Q225" si="502">F222/$I$215</f>
        <v>0.16776659160445548</v>
      </c>
      <c r="R222" s="7">
        <f t="shared" ref="R222:R225" si="503">G222/$I$215</f>
        <v>8.1705353296012972E-2</v>
      </c>
      <c r="S222" s="7">
        <f t="shared" ref="S222:S225" si="504">H222/$I$215</f>
        <v>0</v>
      </c>
      <c r="T222" s="7">
        <f t="shared" ref="T222:T225" si="505">I222/$I$215</f>
        <v>1.2199098432529321</v>
      </c>
    </row>
    <row r="223" spans="1:20" ht="15.75" customHeight="1" x14ac:dyDescent="0.25">
      <c r="A223" s="12">
        <v>43</v>
      </c>
      <c r="B223" s="13" t="s">
        <v>16</v>
      </c>
      <c r="C223" s="7">
        <v>8.274666587566351</v>
      </c>
      <c r="D223" s="7">
        <v>29.349859305737048</v>
      </c>
      <c r="E223" s="7">
        <v>16.97460707583971</v>
      </c>
      <c r="F223" s="7">
        <v>0</v>
      </c>
      <c r="G223" s="7">
        <v>0</v>
      </c>
      <c r="H223" s="7">
        <v>0</v>
      </c>
      <c r="I223" s="8">
        <v>54.599132969143113</v>
      </c>
      <c r="L223" s="12">
        <v>43</v>
      </c>
      <c r="M223" s="13" t="s">
        <v>16</v>
      </c>
      <c r="N223" s="7">
        <f t="shared" ref="N223:N225" si="506">C223/$I$215</f>
        <v>7.6923552919646296E-2</v>
      </c>
      <c r="O223" s="7">
        <f t="shared" si="500"/>
        <v>0.2728442809866789</v>
      </c>
      <c r="P223" s="7">
        <f t="shared" si="501"/>
        <v>0.15780056777763049</v>
      </c>
      <c r="Q223" s="7">
        <f t="shared" si="502"/>
        <v>0</v>
      </c>
      <c r="R223" s="7">
        <f t="shared" si="503"/>
        <v>0</v>
      </c>
      <c r="S223" s="7">
        <f t="shared" si="504"/>
        <v>0</v>
      </c>
      <c r="T223" s="7">
        <f t="shared" si="505"/>
        <v>0.50756840168395567</v>
      </c>
    </row>
    <row r="224" spans="1:20" ht="15.75" customHeight="1" x14ac:dyDescent="0.25">
      <c r="A224" s="12">
        <v>44</v>
      </c>
      <c r="B224" s="13" t="s">
        <v>17</v>
      </c>
      <c r="C224" s="7">
        <v>0.31281741487197851</v>
      </c>
      <c r="D224" s="7">
        <v>4.4412611963410287</v>
      </c>
      <c r="E224" s="7">
        <v>0</v>
      </c>
      <c r="F224" s="7">
        <v>0</v>
      </c>
      <c r="G224" s="7">
        <v>0</v>
      </c>
      <c r="H224" s="7">
        <v>0</v>
      </c>
      <c r="I224" s="8">
        <v>4.7540786112130071</v>
      </c>
      <c r="L224" s="12">
        <v>44</v>
      </c>
      <c r="M224" s="13" t="s">
        <v>17</v>
      </c>
      <c r="N224" s="7">
        <f t="shared" si="506"/>
        <v>2.9080358359391888E-3</v>
      </c>
      <c r="O224" s="7">
        <f t="shared" si="500"/>
        <v>4.1287172969610757E-2</v>
      </c>
      <c r="P224" s="7">
        <f t="shared" si="501"/>
        <v>0</v>
      </c>
      <c r="Q224" s="7">
        <f t="shared" si="502"/>
        <v>0</v>
      </c>
      <c r="R224" s="7">
        <f t="shared" si="503"/>
        <v>0</v>
      </c>
      <c r="S224" s="7">
        <f t="shared" si="504"/>
        <v>0</v>
      </c>
      <c r="T224" s="7">
        <f t="shared" si="505"/>
        <v>4.4195208805549946E-2</v>
      </c>
    </row>
    <row r="225" spans="1:20" ht="15.75" customHeight="1" x14ac:dyDescent="0.25">
      <c r="A225" s="12">
        <v>46</v>
      </c>
      <c r="B225" s="13" t="s">
        <v>18</v>
      </c>
      <c r="C225" s="7">
        <v>11.367052132122209</v>
      </c>
      <c r="D225" s="7">
        <v>17.913915772283747</v>
      </c>
      <c r="E225" s="7">
        <v>10.625942035692537</v>
      </c>
      <c r="F225" s="7">
        <v>0</v>
      </c>
      <c r="G225" s="7">
        <v>0</v>
      </c>
      <c r="H225" s="7">
        <v>0</v>
      </c>
      <c r="I225" s="8">
        <v>39.906909940098494</v>
      </c>
      <c r="L225" s="12">
        <v>46</v>
      </c>
      <c r="M225" s="13" t="s">
        <v>18</v>
      </c>
      <c r="N225" s="7">
        <f t="shared" si="506"/>
        <v>0.10567121067325658</v>
      </c>
      <c r="O225" s="7">
        <f t="shared" si="500"/>
        <v>0.16653263709476387</v>
      </c>
      <c r="P225" s="7">
        <f t="shared" si="501"/>
        <v>9.8781649490494908E-2</v>
      </c>
      <c r="Q225" s="7">
        <f t="shared" si="502"/>
        <v>0</v>
      </c>
      <c r="R225" s="7">
        <f t="shared" si="503"/>
        <v>0</v>
      </c>
      <c r="S225" s="7">
        <f t="shared" si="504"/>
        <v>0</v>
      </c>
      <c r="T225" s="7">
        <f t="shared" si="505"/>
        <v>0.37098549725851537</v>
      </c>
    </row>
    <row r="226" spans="1:20" ht="15.75" customHeight="1" x14ac:dyDescent="0.25">
      <c r="A226" s="14"/>
      <c r="B226" s="15" t="s">
        <v>19</v>
      </c>
      <c r="C226" s="11">
        <v>24.113542486244675</v>
      </c>
      <c r="D226" s="11">
        <v>110.02764828919832</v>
      </c>
      <c r="E226" s="11">
        <v>69.508935470786113</v>
      </c>
      <c r="F226" s="11">
        <v>18.046652258891275</v>
      </c>
      <c r="G226" s="11">
        <v>8.7890448540521149</v>
      </c>
      <c r="H226" s="11">
        <v>0</v>
      </c>
      <c r="I226" s="11">
        <v>230.48582335917251</v>
      </c>
      <c r="J226" s="26"/>
      <c r="L226" s="14"/>
      <c r="M226" s="15" t="s">
        <v>19</v>
      </c>
      <c r="N226" s="11">
        <f>SUM(N222:N225)</f>
        <v>0.22416605453420724</v>
      </c>
      <c r="O226" s="11">
        <f t="shared" ref="O226" si="507">SUM(O222:O225)</f>
        <v>1.0228469674555947</v>
      </c>
      <c r="P226" s="11">
        <f t="shared" ref="P226" si="508">SUM(P222:P225)</f>
        <v>0.64617398411068261</v>
      </c>
      <c r="Q226" s="11">
        <f t="shared" ref="Q226" si="509">SUM(Q222:Q225)</f>
        <v>0.16776659160445548</v>
      </c>
      <c r="R226" s="11">
        <f t="shared" ref="R226" si="510">SUM(R222:R225)</f>
        <v>8.1705353296012972E-2</v>
      </c>
      <c r="S226" s="11">
        <f t="shared" ref="S226" si="511">SUM(S222:S225)</f>
        <v>0</v>
      </c>
      <c r="T226" s="11">
        <f t="shared" ref="T226" si="512">SUM(T222:T225)</f>
        <v>2.142658951000953</v>
      </c>
    </row>
    <row r="227" spans="1:20" ht="15.75" customHeight="1" x14ac:dyDescent="0.25">
      <c r="A227" s="16"/>
      <c r="B227" s="17" t="s">
        <v>20</v>
      </c>
      <c r="C227" s="11">
        <v>33.969981998167448</v>
      </c>
      <c r="D227" s="11">
        <v>392.24914923826196</v>
      </c>
      <c r="E227" s="11">
        <v>521.88001155697498</v>
      </c>
      <c r="F227" s="11">
        <v>73.76183217401443</v>
      </c>
      <c r="G227" s="11">
        <v>12.000002671200043</v>
      </c>
      <c r="H227" s="11">
        <v>3.6188149902733997</v>
      </c>
      <c r="I227" s="11">
        <v>1037.4797926288923</v>
      </c>
      <c r="L227" s="16"/>
      <c r="M227" s="17" t="s">
        <v>20</v>
      </c>
      <c r="N227" s="11">
        <f>N221+N226</f>
        <v>0.31579419910911449</v>
      </c>
      <c r="O227" s="11">
        <f t="shared" ref="O227" si="513">O221+O226</f>
        <v>3.6464548595171697</v>
      </c>
      <c r="P227" s="11">
        <f t="shared" ref="P227" si="514">P221+P226</f>
        <v>4.8515386404850336</v>
      </c>
      <c r="Q227" s="11">
        <f t="shared" ref="Q227" si="515">Q221+Q226</f>
        <v>0.68571006948047264</v>
      </c>
      <c r="R227" s="11">
        <f t="shared" ref="R227" si="516">R221+R226</f>
        <v>0.11155529117040107</v>
      </c>
      <c r="S227" s="11">
        <f t="shared" ref="S227" si="517">S221+S226</f>
        <v>3.3641489172384492E-2</v>
      </c>
      <c r="T227" s="11">
        <f t="shared" ref="T227" si="518">T221+T226</f>
        <v>9.6446945489345755</v>
      </c>
    </row>
    <row r="228" spans="1:20" ht="15.75" customHeight="1" x14ac:dyDescent="0.25">
      <c r="A228" s="18"/>
      <c r="B228" s="18"/>
      <c r="C228" s="18"/>
      <c r="D228" s="18"/>
      <c r="E228" s="18"/>
      <c r="F228" s="18"/>
      <c r="G228" s="18"/>
      <c r="H228" s="18"/>
      <c r="I228" s="18"/>
      <c r="J228" s="18"/>
      <c r="L228" s="18"/>
      <c r="M228" s="18"/>
      <c r="N228" s="18"/>
      <c r="O228" s="18"/>
      <c r="P228" s="18"/>
      <c r="Q228" s="18"/>
      <c r="R228" s="18"/>
      <c r="S228" s="18"/>
      <c r="T228" s="18"/>
    </row>
    <row r="229" spans="1:20" ht="15.75" customHeight="1" x14ac:dyDescent="0.25">
      <c r="A229" s="29" t="s">
        <v>0</v>
      </c>
      <c r="B229" s="30"/>
      <c r="C229" s="30"/>
      <c r="D229" s="30"/>
      <c r="E229" s="30"/>
      <c r="F229" s="30"/>
      <c r="G229" s="31"/>
      <c r="H229" s="1" t="s">
        <v>23</v>
      </c>
      <c r="I229" s="1">
        <v>2.4700000000000002</v>
      </c>
      <c r="J229" s="25">
        <v>3210</v>
      </c>
      <c r="L229" s="29" t="s">
        <v>30</v>
      </c>
      <c r="M229" s="30"/>
      <c r="N229" s="30"/>
      <c r="O229" s="30"/>
      <c r="P229" s="30"/>
      <c r="Q229" s="30"/>
      <c r="R229" s="31"/>
      <c r="S229" s="1" t="s">
        <v>23</v>
      </c>
      <c r="T229" s="1">
        <v>2.4700000000000002</v>
      </c>
    </row>
    <row r="230" spans="1:20" ht="15.75" customHeight="1" x14ac:dyDescent="0.25">
      <c r="A230" s="2" t="s">
        <v>1</v>
      </c>
      <c r="B230" s="2" t="s">
        <v>2</v>
      </c>
      <c r="C230" s="3" t="s">
        <v>3</v>
      </c>
      <c r="D230" s="4" t="s">
        <v>4</v>
      </c>
      <c r="E230" s="2" t="s">
        <v>5</v>
      </c>
      <c r="F230" s="2" t="s">
        <v>6</v>
      </c>
      <c r="G230" s="2" t="s">
        <v>7</v>
      </c>
      <c r="H230" s="2" t="s">
        <v>8</v>
      </c>
      <c r="I230" s="2" t="s">
        <v>9</v>
      </c>
      <c r="L230" s="2" t="s">
        <v>1</v>
      </c>
      <c r="M230" s="2" t="s">
        <v>2</v>
      </c>
      <c r="N230" s="3" t="s">
        <v>3</v>
      </c>
      <c r="O230" s="4" t="s">
        <v>4</v>
      </c>
      <c r="P230" s="2" t="s">
        <v>5</v>
      </c>
      <c r="Q230" s="2" t="s">
        <v>6</v>
      </c>
      <c r="R230" s="2" t="s">
        <v>7</v>
      </c>
      <c r="S230" s="2" t="s">
        <v>8</v>
      </c>
      <c r="T230" s="2" t="s">
        <v>9</v>
      </c>
    </row>
    <row r="231" spans="1:20" ht="15.75" customHeight="1" x14ac:dyDescent="0.25">
      <c r="A231" s="5">
        <v>21</v>
      </c>
      <c r="B231" s="6" t="s">
        <v>10</v>
      </c>
      <c r="C231" s="7">
        <v>0</v>
      </c>
      <c r="D231" s="7">
        <v>0</v>
      </c>
      <c r="E231" s="7">
        <v>6.6433530244522867</v>
      </c>
      <c r="F231" s="7">
        <v>30.272802850615982</v>
      </c>
      <c r="G231" s="7">
        <v>0</v>
      </c>
      <c r="H231" s="7">
        <v>0</v>
      </c>
      <c r="I231" s="8">
        <v>36.91615587506827</v>
      </c>
      <c r="L231" s="5">
        <v>21</v>
      </c>
      <c r="M231" s="6" t="s">
        <v>10</v>
      </c>
      <c r="N231" s="7">
        <f>C231/$I$229</f>
        <v>0</v>
      </c>
      <c r="O231" s="7">
        <f t="shared" ref="O231:T231" si="519">D231/$I$229</f>
        <v>0</v>
      </c>
      <c r="P231" s="7">
        <f t="shared" si="519"/>
        <v>2.6896166090899944</v>
      </c>
      <c r="Q231" s="7">
        <f t="shared" si="519"/>
        <v>12.256195486079344</v>
      </c>
      <c r="R231" s="7">
        <f t="shared" si="519"/>
        <v>0</v>
      </c>
      <c r="S231" s="7">
        <f t="shared" si="519"/>
        <v>0</v>
      </c>
      <c r="T231" s="7">
        <f t="shared" si="519"/>
        <v>14.945812095169339</v>
      </c>
    </row>
    <row r="232" spans="1:20" ht="15.75" customHeight="1" x14ac:dyDescent="0.25">
      <c r="A232" s="5">
        <v>22</v>
      </c>
      <c r="B232" s="6" t="s">
        <v>11</v>
      </c>
      <c r="C232" s="7">
        <v>0</v>
      </c>
      <c r="D232" s="7">
        <v>3.1007200043108583</v>
      </c>
      <c r="E232" s="7">
        <v>37.57259107639382</v>
      </c>
      <c r="F232" s="7">
        <v>31.743130423871804</v>
      </c>
      <c r="G232" s="7">
        <v>0</v>
      </c>
      <c r="H232" s="7">
        <v>0</v>
      </c>
      <c r="I232" s="8">
        <v>72.416441504576483</v>
      </c>
      <c r="L232" s="5">
        <v>22</v>
      </c>
      <c r="M232" s="6" t="s">
        <v>11</v>
      </c>
      <c r="N232" s="7">
        <f t="shared" ref="N232:N234" si="520">C232/$I$229</f>
        <v>0</v>
      </c>
      <c r="O232" s="7">
        <f t="shared" ref="O232:O234" si="521">D232/$I$229</f>
        <v>1.2553522284659344</v>
      </c>
      <c r="P232" s="7">
        <f t="shared" ref="P232:P234" si="522">E232/$I$229</f>
        <v>15.211575334572396</v>
      </c>
      <c r="Q232" s="7">
        <f t="shared" ref="Q232:Q234" si="523">F232/$I$229</f>
        <v>12.851469807235548</v>
      </c>
      <c r="R232" s="7">
        <f t="shared" ref="R232:R234" si="524">G232/$I$229</f>
        <v>0</v>
      </c>
      <c r="S232" s="7">
        <f t="shared" ref="S232:S234" si="525">H232/$I$229</f>
        <v>0</v>
      </c>
      <c r="T232" s="7">
        <f t="shared" ref="T232:T234" si="526">I232/$I$229</f>
        <v>29.318397370273878</v>
      </c>
    </row>
    <row r="233" spans="1:20" ht="15.75" customHeight="1" x14ac:dyDescent="0.25">
      <c r="A233" s="5">
        <v>23</v>
      </c>
      <c r="B233" s="6" t="s">
        <v>12</v>
      </c>
      <c r="C233" s="7">
        <v>0</v>
      </c>
      <c r="D233" s="7">
        <v>0</v>
      </c>
      <c r="E233" s="7">
        <v>0</v>
      </c>
      <c r="F233" s="7">
        <v>0</v>
      </c>
      <c r="G233" s="7">
        <v>0</v>
      </c>
      <c r="H233" s="7">
        <v>0</v>
      </c>
      <c r="I233" s="8">
        <v>0</v>
      </c>
      <c r="L233" s="5">
        <v>23</v>
      </c>
      <c r="M233" s="6" t="s">
        <v>12</v>
      </c>
      <c r="N233" s="7">
        <f t="shared" si="520"/>
        <v>0</v>
      </c>
      <c r="O233" s="7">
        <f t="shared" si="521"/>
        <v>0</v>
      </c>
      <c r="P233" s="7">
        <f t="shared" si="522"/>
        <v>0</v>
      </c>
      <c r="Q233" s="7">
        <f t="shared" si="523"/>
        <v>0</v>
      </c>
      <c r="R233" s="7">
        <f t="shared" si="524"/>
        <v>0</v>
      </c>
      <c r="S233" s="7">
        <f t="shared" si="525"/>
        <v>0</v>
      </c>
      <c r="T233" s="7">
        <f t="shared" si="526"/>
        <v>0</v>
      </c>
    </row>
    <row r="234" spans="1:20" ht="15.75" customHeight="1" x14ac:dyDescent="0.25">
      <c r="A234" s="5">
        <v>24</v>
      </c>
      <c r="B234" s="6" t="s">
        <v>13</v>
      </c>
      <c r="C234" s="7">
        <v>0</v>
      </c>
      <c r="D234" s="7">
        <v>0</v>
      </c>
      <c r="E234" s="7">
        <v>0</v>
      </c>
      <c r="F234" s="7">
        <v>0</v>
      </c>
      <c r="G234" s="7">
        <v>0</v>
      </c>
      <c r="H234" s="7">
        <v>0</v>
      </c>
      <c r="I234" s="8">
        <v>0</v>
      </c>
      <c r="L234" s="5">
        <v>24</v>
      </c>
      <c r="M234" s="6" t="s">
        <v>13</v>
      </c>
      <c r="N234" s="7">
        <f t="shared" si="520"/>
        <v>0</v>
      </c>
      <c r="O234" s="7">
        <f t="shared" si="521"/>
        <v>0</v>
      </c>
      <c r="P234" s="7">
        <f t="shared" si="522"/>
        <v>0</v>
      </c>
      <c r="Q234" s="7">
        <f t="shared" si="523"/>
        <v>0</v>
      </c>
      <c r="R234" s="7">
        <f t="shared" si="524"/>
        <v>0</v>
      </c>
      <c r="S234" s="7">
        <f t="shared" si="525"/>
        <v>0</v>
      </c>
      <c r="T234" s="7">
        <f t="shared" si="526"/>
        <v>0</v>
      </c>
    </row>
    <row r="235" spans="1:20" ht="15.75" customHeight="1" x14ac:dyDescent="0.25">
      <c r="A235" s="9"/>
      <c r="B235" s="10" t="s">
        <v>14</v>
      </c>
      <c r="C235" s="11">
        <v>0</v>
      </c>
      <c r="D235" s="11">
        <v>3.1007200043108583</v>
      </c>
      <c r="E235" s="11">
        <v>44.215944100846109</v>
      </c>
      <c r="F235" s="11">
        <v>62.015933274487786</v>
      </c>
      <c r="G235" s="11">
        <v>0</v>
      </c>
      <c r="H235" s="11">
        <v>0</v>
      </c>
      <c r="I235" s="11">
        <v>109.33259737964475</v>
      </c>
      <c r="J235" s="26"/>
      <c r="L235" s="9"/>
      <c r="M235" s="10" t="s">
        <v>14</v>
      </c>
      <c r="N235" s="11">
        <f>SUM(N231:N234)</f>
        <v>0</v>
      </c>
      <c r="O235" s="11">
        <f t="shared" ref="O235" si="527">SUM(O231:O234)</f>
        <v>1.2553522284659344</v>
      </c>
      <c r="P235" s="11">
        <f t="shared" ref="P235" si="528">SUM(P231:P234)</f>
        <v>17.90119194366239</v>
      </c>
      <c r="Q235" s="11">
        <f t="shared" ref="Q235" si="529">SUM(Q231:Q234)</f>
        <v>25.107665293314891</v>
      </c>
      <c r="R235" s="11">
        <f t="shared" ref="R235" si="530">SUM(R231:R234)</f>
        <v>0</v>
      </c>
      <c r="S235" s="11">
        <f t="shared" ref="S235" si="531">SUM(S231:S234)</f>
        <v>0</v>
      </c>
      <c r="T235" s="11">
        <f t="shared" ref="T235" si="532">SUM(T231:T234)</f>
        <v>44.264209465443216</v>
      </c>
    </row>
    <row r="236" spans="1:20" ht="15.75" customHeight="1" x14ac:dyDescent="0.25">
      <c r="A236" s="12">
        <v>41</v>
      </c>
      <c r="B236" s="13" t="s">
        <v>15</v>
      </c>
      <c r="C236" s="7">
        <v>0</v>
      </c>
      <c r="D236" s="7">
        <v>0</v>
      </c>
      <c r="E236" s="7">
        <v>0</v>
      </c>
      <c r="F236" s="7">
        <v>0</v>
      </c>
      <c r="G236" s="7">
        <v>0</v>
      </c>
      <c r="H236" s="7">
        <v>0</v>
      </c>
      <c r="I236" s="8">
        <v>0</v>
      </c>
      <c r="L236" s="12">
        <v>41</v>
      </c>
      <c r="M236" s="13" t="s">
        <v>15</v>
      </c>
      <c r="N236" s="7">
        <f>C236/$I$229</f>
        <v>0</v>
      </c>
      <c r="O236" s="7">
        <f t="shared" ref="O236:O239" si="533">D236/$I$229</f>
        <v>0</v>
      </c>
      <c r="P236" s="7">
        <f t="shared" ref="P236:P239" si="534">E236/$I$229</f>
        <v>0</v>
      </c>
      <c r="Q236" s="7">
        <f t="shared" ref="Q236:Q239" si="535">F236/$I$229</f>
        <v>0</v>
      </c>
      <c r="R236" s="7">
        <f t="shared" ref="R236:R239" si="536">G236/$I$229</f>
        <v>0</v>
      </c>
      <c r="S236" s="7">
        <f t="shared" ref="S236:S239" si="537">H236/$I$229</f>
        <v>0</v>
      </c>
      <c r="T236" s="7">
        <f t="shared" ref="T236:T239" si="538">I236/$I$229</f>
        <v>0</v>
      </c>
    </row>
    <row r="237" spans="1:20" ht="15.75" customHeight="1" x14ac:dyDescent="0.25">
      <c r="A237" s="12">
        <v>43</v>
      </c>
      <c r="B237" s="13" t="s">
        <v>16</v>
      </c>
      <c r="C237" s="7">
        <v>0</v>
      </c>
      <c r="D237" s="7">
        <v>0</v>
      </c>
      <c r="E237" s="7">
        <v>0</v>
      </c>
      <c r="F237" s="7">
        <v>0</v>
      </c>
      <c r="G237" s="7">
        <v>0</v>
      </c>
      <c r="H237" s="7">
        <v>0</v>
      </c>
      <c r="I237" s="8">
        <v>0</v>
      </c>
      <c r="L237" s="12">
        <v>43</v>
      </c>
      <c r="M237" s="13" t="s">
        <v>16</v>
      </c>
      <c r="N237" s="7">
        <f t="shared" ref="N237:N239" si="539">C237/$I$229</f>
        <v>0</v>
      </c>
      <c r="O237" s="7">
        <f t="shared" si="533"/>
        <v>0</v>
      </c>
      <c r="P237" s="7">
        <f t="shared" si="534"/>
        <v>0</v>
      </c>
      <c r="Q237" s="7">
        <f t="shared" si="535"/>
        <v>0</v>
      </c>
      <c r="R237" s="7">
        <f t="shared" si="536"/>
        <v>0</v>
      </c>
      <c r="S237" s="7">
        <f t="shared" si="537"/>
        <v>0</v>
      </c>
      <c r="T237" s="7">
        <f t="shared" si="538"/>
        <v>0</v>
      </c>
    </row>
    <row r="238" spans="1:20" ht="15.75" customHeight="1" x14ac:dyDescent="0.25">
      <c r="A238" s="12">
        <v>44</v>
      </c>
      <c r="B238" s="13" t="s">
        <v>17</v>
      </c>
      <c r="C238" s="7">
        <v>0</v>
      </c>
      <c r="D238" s="7">
        <v>0</v>
      </c>
      <c r="E238" s="7">
        <v>0</v>
      </c>
      <c r="F238" s="7">
        <v>0</v>
      </c>
      <c r="G238" s="7">
        <v>0</v>
      </c>
      <c r="H238" s="7">
        <v>0</v>
      </c>
      <c r="I238" s="8">
        <v>0</v>
      </c>
      <c r="L238" s="12">
        <v>44</v>
      </c>
      <c r="M238" s="13" t="s">
        <v>17</v>
      </c>
      <c r="N238" s="7">
        <f t="shared" si="539"/>
        <v>0</v>
      </c>
      <c r="O238" s="7">
        <f t="shared" si="533"/>
        <v>0</v>
      </c>
      <c r="P238" s="7">
        <f t="shared" si="534"/>
        <v>0</v>
      </c>
      <c r="Q238" s="7">
        <f t="shared" si="535"/>
        <v>0</v>
      </c>
      <c r="R238" s="7">
        <f t="shared" si="536"/>
        <v>0</v>
      </c>
      <c r="S238" s="7">
        <f t="shared" si="537"/>
        <v>0</v>
      </c>
      <c r="T238" s="7">
        <f t="shared" si="538"/>
        <v>0</v>
      </c>
    </row>
    <row r="239" spans="1:20" ht="15.75" customHeight="1" x14ac:dyDescent="0.25">
      <c r="A239" s="12">
        <v>46</v>
      </c>
      <c r="B239" s="13" t="s">
        <v>18</v>
      </c>
      <c r="C239" s="7">
        <v>0</v>
      </c>
      <c r="D239" s="7">
        <v>0</v>
      </c>
      <c r="E239" s="7">
        <v>0</v>
      </c>
      <c r="F239" s="7">
        <v>0</v>
      </c>
      <c r="G239" s="7">
        <v>11.538300942828432</v>
      </c>
      <c r="H239" s="7">
        <v>0</v>
      </c>
      <c r="I239" s="8">
        <v>11.538300942828432</v>
      </c>
      <c r="L239" s="12">
        <v>46</v>
      </c>
      <c r="M239" s="13" t="s">
        <v>18</v>
      </c>
      <c r="N239" s="7">
        <f t="shared" si="539"/>
        <v>0</v>
      </c>
      <c r="O239" s="7">
        <f t="shared" si="533"/>
        <v>0</v>
      </c>
      <c r="P239" s="7">
        <f t="shared" si="534"/>
        <v>0</v>
      </c>
      <c r="Q239" s="7">
        <f t="shared" si="535"/>
        <v>0</v>
      </c>
      <c r="R239" s="7">
        <f t="shared" si="536"/>
        <v>4.6713768999305385</v>
      </c>
      <c r="S239" s="7">
        <f t="shared" si="537"/>
        <v>0</v>
      </c>
      <c r="T239" s="7">
        <f t="shared" si="538"/>
        <v>4.6713768999305385</v>
      </c>
    </row>
    <row r="240" spans="1:20" ht="15.75" customHeight="1" x14ac:dyDescent="0.25">
      <c r="A240" s="14"/>
      <c r="B240" s="15" t="s">
        <v>19</v>
      </c>
      <c r="C240" s="11">
        <v>0</v>
      </c>
      <c r="D240" s="11">
        <v>0</v>
      </c>
      <c r="E240" s="11">
        <v>0</v>
      </c>
      <c r="F240" s="11">
        <v>0</v>
      </c>
      <c r="G240" s="11">
        <v>11.538300942828432</v>
      </c>
      <c r="H240" s="11">
        <v>0</v>
      </c>
      <c r="I240" s="11">
        <v>11.538300942828432</v>
      </c>
      <c r="J240" s="26"/>
      <c r="L240" s="14"/>
      <c r="M240" s="15" t="s">
        <v>19</v>
      </c>
      <c r="N240" s="11">
        <f>SUM(N236:N239)</f>
        <v>0</v>
      </c>
      <c r="O240" s="11">
        <f t="shared" ref="O240" si="540">SUM(O236:O239)</f>
        <v>0</v>
      </c>
      <c r="P240" s="11">
        <f t="shared" ref="P240" si="541">SUM(P236:P239)</f>
        <v>0</v>
      </c>
      <c r="Q240" s="11">
        <f t="shared" ref="Q240" si="542">SUM(Q236:Q239)</f>
        <v>0</v>
      </c>
      <c r="R240" s="11">
        <f t="shared" ref="R240" si="543">SUM(R236:R239)</f>
        <v>4.6713768999305385</v>
      </c>
      <c r="S240" s="11">
        <f t="shared" ref="S240" si="544">SUM(S236:S239)</f>
        <v>0</v>
      </c>
      <c r="T240" s="11">
        <f t="shared" ref="T240" si="545">SUM(T236:T239)</f>
        <v>4.6713768999305385</v>
      </c>
    </row>
    <row r="241" spans="1:20" ht="15.75" customHeight="1" x14ac:dyDescent="0.25">
      <c r="A241" s="16"/>
      <c r="B241" s="17" t="s">
        <v>20</v>
      </c>
      <c r="C241" s="11">
        <v>0</v>
      </c>
      <c r="D241" s="11">
        <v>3.1007200043108583</v>
      </c>
      <c r="E241" s="11">
        <v>44.215944100846109</v>
      </c>
      <c r="F241" s="11">
        <v>62.015933274487786</v>
      </c>
      <c r="G241" s="11">
        <v>11.538300942828432</v>
      </c>
      <c r="H241" s="11">
        <v>0</v>
      </c>
      <c r="I241" s="11">
        <v>120.87089832247318</v>
      </c>
      <c r="L241" s="16"/>
      <c r="M241" s="17" t="s">
        <v>20</v>
      </c>
      <c r="N241" s="11">
        <f>N235+N240</f>
        <v>0</v>
      </c>
      <c r="O241" s="11">
        <f t="shared" ref="O241" si="546">O235+O240</f>
        <v>1.2553522284659344</v>
      </c>
      <c r="P241" s="11">
        <f t="shared" ref="P241" si="547">P235+P240</f>
        <v>17.90119194366239</v>
      </c>
      <c r="Q241" s="11">
        <f t="shared" ref="Q241" si="548">Q235+Q240</f>
        <v>25.107665293314891</v>
      </c>
      <c r="R241" s="11">
        <f t="shared" ref="R241" si="549">R235+R240</f>
        <v>4.6713768999305385</v>
      </c>
      <c r="S241" s="11">
        <f t="shared" ref="S241" si="550">S235+S240</f>
        <v>0</v>
      </c>
      <c r="T241" s="11">
        <f t="shared" ref="T241" si="551">T235+T240</f>
        <v>48.935586365373752</v>
      </c>
    </row>
    <row r="242" spans="1:20" ht="15.75" customHeight="1" x14ac:dyDescent="0.25">
      <c r="A242" s="18"/>
      <c r="B242" s="18"/>
      <c r="C242" s="18"/>
      <c r="D242" s="18"/>
      <c r="E242" s="18"/>
      <c r="F242" s="18"/>
      <c r="G242" s="18"/>
      <c r="H242" s="18"/>
      <c r="I242" s="18"/>
      <c r="J242" s="18"/>
      <c r="L242" s="18"/>
      <c r="M242" s="18"/>
      <c r="N242" s="18"/>
      <c r="O242" s="18"/>
      <c r="P242" s="18"/>
      <c r="Q242" s="18"/>
      <c r="R242" s="18"/>
      <c r="S242" s="18"/>
      <c r="T242" s="18"/>
    </row>
    <row r="243" spans="1:20" ht="15.75" customHeight="1" x14ac:dyDescent="0.25">
      <c r="A243" s="29" t="s">
        <v>0</v>
      </c>
      <c r="B243" s="30"/>
      <c r="C243" s="30"/>
      <c r="D243" s="30"/>
      <c r="E243" s="30"/>
      <c r="F243" s="30"/>
      <c r="G243" s="31"/>
      <c r="H243" s="1" t="s">
        <v>23</v>
      </c>
      <c r="I243" s="1">
        <v>88.85</v>
      </c>
      <c r="J243" s="25">
        <v>3401</v>
      </c>
      <c r="L243" s="29" t="s">
        <v>30</v>
      </c>
      <c r="M243" s="30"/>
      <c r="N243" s="30"/>
      <c r="O243" s="30"/>
      <c r="P243" s="30"/>
      <c r="Q243" s="30"/>
      <c r="R243" s="31"/>
      <c r="S243" s="1" t="s">
        <v>23</v>
      </c>
      <c r="T243" s="1">
        <v>88.85</v>
      </c>
    </row>
    <row r="244" spans="1:20" ht="15.75" customHeight="1" x14ac:dyDescent="0.25">
      <c r="A244" s="2" t="s">
        <v>1</v>
      </c>
      <c r="B244" s="2" t="s">
        <v>2</v>
      </c>
      <c r="C244" s="3" t="s">
        <v>3</v>
      </c>
      <c r="D244" s="4" t="s">
        <v>4</v>
      </c>
      <c r="E244" s="2" t="s">
        <v>5</v>
      </c>
      <c r="F244" s="2" t="s">
        <v>6</v>
      </c>
      <c r="G244" s="2" t="s">
        <v>7</v>
      </c>
      <c r="H244" s="2" t="s">
        <v>8</v>
      </c>
      <c r="I244" s="2" t="s">
        <v>9</v>
      </c>
      <c r="L244" s="2" t="s">
        <v>1</v>
      </c>
      <c r="M244" s="2" t="s">
        <v>2</v>
      </c>
      <c r="N244" s="3" t="s">
        <v>3</v>
      </c>
      <c r="O244" s="4" t="s">
        <v>4</v>
      </c>
      <c r="P244" s="2" t="s">
        <v>5</v>
      </c>
      <c r="Q244" s="2" t="s">
        <v>6</v>
      </c>
      <c r="R244" s="2" t="s">
        <v>7</v>
      </c>
      <c r="S244" s="2" t="s">
        <v>8</v>
      </c>
      <c r="T244" s="2" t="s">
        <v>9</v>
      </c>
    </row>
    <row r="245" spans="1:20" ht="15.75" customHeight="1" x14ac:dyDescent="0.25">
      <c r="A245" s="5">
        <v>21</v>
      </c>
      <c r="B245" s="6" t="s">
        <v>10</v>
      </c>
      <c r="C245" s="7">
        <v>0</v>
      </c>
      <c r="D245" s="7">
        <v>6.7728102275134097</v>
      </c>
      <c r="E245" s="7">
        <v>41.008254191024704</v>
      </c>
      <c r="F245" s="7">
        <v>249.68872756639783</v>
      </c>
      <c r="G245" s="7">
        <v>89.37216445237739</v>
      </c>
      <c r="H245" s="7">
        <v>0</v>
      </c>
      <c r="I245" s="8">
        <v>386.84195643731334</v>
      </c>
      <c r="L245" s="5">
        <v>21</v>
      </c>
      <c r="M245" s="6" t="s">
        <v>10</v>
      </c>
      <c r="N245" s="7">
        <f>C245/$I$243</f>
        <v>0</v>
      </c>
      <c r="O245" s="7">
        <f t="shared" ref="O245:T245" si="552">D245/$I$243</f>
        <v>7.6227464575277543E-2</v>
      </c>
      <c r="P245" s="7">
        <f t="shared" si="552"/>
        <v>0.46154478549268102</v>
      </c>
      <c r="Q245" s="7">
        <f t="shared" si="552"/>
        <v>2.8102276597231048</v>
      </c>
      <c r="R245" s="7">
        <f t="shared" si="552"/>
        <v>1.0058769212422891</v>
      </c>
      <c r="S245" s="7">
        <f t="shared" si="552"/>
        <v>0</v>
      </c>
      <c r="T245" s="7">
        <f t="shared" si="552"/>
        <v>4.3538768310333529</v>
      </c>
    </row>
    <row r="246" spans="1:20" ht="15.75" customHeight="1" x14ac:dyDescent="0.25">
      <c r="A246" s="5">
        <v>22</v>
      </c>
      <c r="B246" s="6" t="s">
        <v>11</v>
      </c>
      <c r="C246" s="7">
        <v>7.8457160882762249</v>
      </c>
      <c r="D246" s="7">
        <v>78.646919438097001</v>
      </c>
      <c r="E246" s="7">
        <v>172.54647399674838</v>
      </c>
      <c r="F246" s="7">
        <v>82.884098430927253</v>
      </c>
      <c r="G246" s="7">
        <v>0</v>
      </c>
      <c r="H246" s="7">
        <v>0</v>
      </c>
      <c r="I246" s="8">
        <v>341.92320795404885</v>
      </c>
      <c r="L246" s="5">
        <v>22</v>
      </c>
      <c r="M246" s="6" t="s">
        <v>11</v>
      </c>
      <c r="N246" s="7">
        <f t="shared" ref="N246:N248" si="553">C246/$I$243</f>
        <v>8.8302938528713848E-2</v>
      </c>
      <c r="O246" s="7">
        <f t="shared" ref="O246:O248" si="554">D246/$I$243</f>
        <v>0.88516510341133381</v>
      </c>
      <c r="P246" s="7">
        <f t="shared" ref="P246:P248" si="555">E246/$I$243</f>
        <v>1.9419974563505726</v>
      </c>
      <c r="Q246" s="7">
        <f t="shared" ref="Q246:Q248" si="556">F246/$I$243</f>
        <v>0.93285423107402654</v>
      </c>
      <c r="R246" s="7">
        <f t="shared" ref="R246:R248" si="557">G246/$I$243</f>
        <v>0</v>
      </c>
      <c r="S246" s="7">
        <f t="shared" ref="S246:S248" si="558">H246/$I$243</f>
        <v>0</v>
      </c>
      <c r="T246" s="7">
        <f t="shared" ref="T246:T248" si="559">I246/$I$243</f>
        <v>3.8483197293646469</v>
      </c>
    </row>
    <row r="247" spans="1:20" ht="15.75" customHeight="1" x14ac:dyDescent="0.25">
      <c r="A247" s="5">
        <v>23</v>
      </c>
      <c r="B247" s="6" t="s">
        <v>12</v>
      </c>
      <c r="C247" s="7">
        <v>0.31605087572420254</v>
      </c>
      <c r="D247" s="7">
        <v>66.331665386507737</v>
      </c>
      <c r="E247" s="7">
        <v>311.3793920845859</v>
      </c>
      <c r="F247" s="7">
        <v>198.06664465950766</v>
      </c>
      <c r="G247" s="7">
        <v>2.8971330322580675</v>
      </c>
      <c r="H247" s="7">
        <v>0</v>
      </c>
      <c r="I247" s="8">
        <v>578.99088603858354</v>
      </c>
      <c r="L247" s="5">
        <v>23</v>
      </c>
      <c r="M247" s="6" t="s">
        <v>12</v>
      </c>
      <c r="N247" s="7">
        <f t="shared" si="553"/>
        <v>3.557128595657879E-3</v>
      </c>
      <c r="O247" s="7">
        <f t="shared" si="554"/>
        <v>0.74655785465962565</v>
      </c>
      <c r="P247" s="7">
        <f t="shared" si="555"/>
        <v>3.5045514021900499</v>
      </c>
      <c r="Q247" s="7">
        <f t="shared" si="556"/>
        <v>2.22922503837375</v>
      </c>
      <c r="R247" s="7">
        <f t="shared" si="557"/>
        <v>3.260701218073233E-2</v>
      </c>
      <c r="S247" s="7">
        <f t="shared" si="558"/>
        <v>0</v>
      </c>
      <c r="T247" s="7">
        <f t="shared" si="559"/>
        <v>6.5164984359998153</v>
      </c>
    </row>
    <row r="248" spans="1:20" ht="15.75" customHeight="1" x14ac:dyDescent="0.25">
      <c r="A248" s="5">
        <v>24</v>
      </c>
      <c r="B248" s="6" t="s">
        <v>13</v>
      </c>
      <c r="C248" s="7">
        <v>0.13024752862733247</v>
      </c>
      <c r="D248" s="7">
        <v>5.9390204697390061</v>
      </c>
      <c r="E248" s="7">
        <v>142.51507464026298</v>
      </c>
      <c r="F248" s="7">
        <v>301.35308224014568</v>
      </c>
      <c r="G248" s="7">
        <v>17.404746171109021</v>
      </c>
      <c r="H248" s="7">
        <v>0</v>
      </c>
      <c r="I248" s="8">
        <v>467.34217104988403</v>
      </c>
      <c r="L248" s="5">
        <v>24</v>
      </c>
      <c r="M248" s="6" t="s">
        <v>13</v>
      </c>
      <c r="N248" s="7">
        <f t="shared" si="553"/>
        <v>1.4659260396998591E-3</v>
      </c>
      <c r="O248" s="7">
        <f t="shared" si="554"/>
        <v>6.6843224195149195E-2</v>
      </c>
      <c r="P248" s="7">
        <f t="shared" si="555"/>
        <v>1.6039963381008777</v>
      </c>
      <c r="Q248" s="7">
        <f t="shared" si="556"/>
        <v>3.3917060465970255</v>
      </c>
      <c r="R248" s="7">
        <f t="shared" si="557"/>
        <v>0.19588909590443471</v>
      </c>
      <c r="S248" s="7">
        <f t="shared" si="558"/>
        <v>0</v>
      </c>
      <c r="T248" s="7">
        <f t="shared" si="559"/>
        <v>5.259900630837187</v>
      </c>
    </row>
    <row r="249" spans="1:20" ht="15.75" customHeight="1" x14ac:dyDescent="0.25">
      <c r="A249" s="9"/>
      <c r="B249" s="10" t="s">
        <v>14</v>
      </c>
      <c r="C249" s="11">
        <v>8.2920144926277608</v>
      </c>
      <c r="D249" s="11">
        <v>157.69041552185715</v>
      </c>
      <c r="E249" s="11">
        <v>667.44919491262203</v>
      </c>
      <c r="F249" s="11">
        <v>831.9925528969784</v>
      </c>
      <c r="G249" s="11">
        <v>109.67404365574448</v>
      </c>
      <c r="H249" s="11">
        <v>0</v>
      </c>
      <c r="I249" s="11">
        <v>1775.0982214798298</v>
      </c>
      <c r="J249" s="26"/>
      <c r="L249" s="9"/>
      <c r="M249" s="10" t="s">
        <v>14</v>
      </c>
      <c r="N249" s="11">
        <f>SUM(N245:N248)</f>
        <v>9.3325993164071586E-2</v>
      </c>
      <c r="O249" s="11">
        <f t="shared" ref="O249" si="560">SUM(O245:O248)</f>
        <v>1.7747936468413861</v>
      </c>
      <c r="P249" s="11">
        <f t="shared" ref="P249" si="561">SUM(P245:P248)</f>
        <v>7.5120899821341816</v>
      </c>
      <c r="Q249" s="11">
        <f t="shared" ref="Q249" si="562">SUM(Q245:Q248)</f>
        <v>9.3640129757679063</v>
      </c>
      <c r="R249" s="11">
        <f t="shared" ref="R249" si="563">SUM(R245:R248)</f>
        <v>1.2343730293274562</v>
      </c>
      <c r="S249" s="11">
        <f t="shared" ref="S249" si="564">SUM(S245:S248)</f>
        <v>0</v>
      </c>
      <c r="T249" s="11">
        <f t="shared" ref="T249" si="565">SUM(T245:T248)</f>
        <v>19.978595627235002</v>
      </c>
    </row>
    <row r="250" spans="1:20" ht="15.75" customHeight="1" x14ac:dyDescent="0.25">
      <c r="A250" s="12">
        <v>41</v>
      </c>
      <c r="B250" s="13" t="s">
        <v>15</v>
      </c>
      <c r="C250" s="7">
        <v>5.4678477291350216</v>
      </c>
      <c r="D250" s="7">
        <v>24.113296284562647</v>
      </c>
      <c r="E250" s="7">
        <v>11.695630381014116</v>
      </c>
      <c r="F250" s="7">
        <v>0</v>
      </c>
      <c r="G250" s="7">
        <v>0</v>
      </c>
      <c r="H250" s="7">
        <v>0</v>
      </c>
      <c r="I250" s="8">
        <v>41.276774394711779</v>
      </c>
      <c r="L250" s="12">
        <v>41</v>
      </c>
      <c r="M250" s="13" t="s">
        <v>15</v>
      </c>
      <c r="N250" s="7">
        <f>C250/$I$243</f>
        <v>6.1540210794991806E-2</v>
      </c>
      <c r="O250" s="7">
        <f t="shared" ref="O250:O253" si="566">D250/$I$243</f>
        <v>0.27139331777785763</v>
      </c>
      <c r="P250" s="7">
        <f t="shared" ref="P250:P253" si="567">E250/$I$243</f>
        <v>0.13163343141265185</v>
      </c>
      <c r="Q250" s="7">
        <f t="shared" ref="Q250:Q253" si="568">F250/$I$243</f>
        <v>0</v>
      </c>
      <c r="R250" s="7">
        <f t="shared" ref="R250:R253" si="569">G250/$I$243</f>
        <v>0</v>
      </c>
      <c r="S250" s="7">
        <f t="shared" ref="S250:S253" si="570">H250/$I$243</f>
        <v>0</v>
      </c>
      <c r="T250" s="7">
        <f t="shared" ref="T250:T253" si="571">I250/$I$243</f>
        <v>0.46456695998550118</v>
      </c>
    </row>
    <row r="251" spans="1:20" ht="15.75" customHeight="1" x14ac:dyDescent="0.25">
      <c r="A251" s="12">
        <v>43</v>
      </c>
      <c r="B251" s="13" t="s">
        <v>16</v>
      </c>
      <c r="C251" s="7">
        <v>9.5301556472080087</v>
      </c>
      <c r="D251" s="7">
        <v>22.661365140164655</v>
      </c>
      <c r="E251" s="7">
        <v>16.214076728312108</v>
      </c>
      <c r="F251" s="7">
        <v>7.0468503283374515</v>
      </c>
      <c r="G251" s="7">
        <v>4.6751048848918071</v>
      </c>
      <c r="H251" s="7">
        <v>0</v>
      </c>
      <c r="I251" s="8">
        <v>60.127552728914033</v>
      </c>
      <c r="L251" s="12">
        <v>43</v>
      </c>
      <c r="M251" s="13" t="s">
        <v>16</v>
      </c>
      <c r="N251" s="7">
        <f t="shared" ref="N251:N253" si="572">C251/$I$243</f>
        <v>0.10726117779637602</v>
      </c>
      <c r="O251" s="7">
        <f t="shared" si="566"/>
        <v>0.25505194305193762</v>
      </c>
      <c r="P251" s="7">
        <f t="shared" si="567"/>
        <v>0.18248820178179076</v>
      </c>
      <c r="Q251" s="7">
        <f t="shared" si="568"/>
        <v>7.9311765091023653E-2</v>
      </c>
      <c r="R251" s="7">
        <f t="shared" si="569"/>
        <v>5.2617950308292714E-2</v>
      </c>
      <c r="S251" s="7">
        <f t="shared" si="570"/>
        <v>0</v>
      </c>
      <c r="T251" s="7">
        <f t="shared" si="571"/>
        <v>0.67673103802942081</v>
      </c>
    </row>
    <row r="252" spans="1:20" ht="15.75" customHeight="1" x14ac:dyDescent="0.25">
      <c r="A252" s="12">
        <v>44</v>
      </c>
      <c r="B252" s="13" t="s">
        <v>17</v>
      </c>
      <c r="C252" s="7">
        <v>0.20805746630264346</v>
      </c>
      <c r="D252" s="7">
        <v>0</v>
      </c>
      <c r="E252" s="7">
        <v>0</v>
      </c>
      <c r="F252" s="7">
        <v>0</v>
      </c>
      <c r="G252" s="7">
        <v>0</v>
      </c>
      <c r="H252" s="7">
        <v>0</v>
      </c>
      <c r="I252" s="8">
        <v>0.20805746630264346</v>
      </c>
      <c r="L252" s="12">
        <v>44</v>
      </c>
      <c r="M252" s="13" t="s">
        <v>17</v>
      </c>
      <c r="N252" s="7">
        <f t="shared" si="572"/>
        <v>2.3416709769571577E-3</v>
      </c>
      <c r="O252" s="7">
        <f t="shared" si="566"/>
        <v>0</v>
      </c>
      <c r="P252" s="7">
        <f t="shared" si="567"/>
        <v>0</v>
      </c>
      <c r="Q252" s="7">
        <f t="shared" si="568"/>
        <v>0</v>
      </c>
      <c r="R252" s="7">
        <f t="shared" si="569"/>
        <v>0</v>
      </c>
      <c r="S252" s="7">
        <f t="shared" si="570"/>
        <v>0</v>
      </c>
      <c r="T252" s="7">
        <f t="shared" si="571"/>
        <v>2.3416709769571577E-3</v>
      </c>
    </row>
    <row r="253" spans="1:20" ht="15.75" customHeight="1" x14ac:dyDescent="0.25">
      <c r="A253" s="12">
        <v>46</v>
      </c>
      <c r="B253" s="13" t="s">
        <v>18</v>
      </c>
      <c r="C253" s="7">
        <v>10.260749783537968</v>
      </c>
      <c r="D253" s="7">
        <v>14.475501205415842</v>
      </c>
      <c r="E253" s="7">
        <v>9.8860825271948123</v>
      </c>
      <c r="F253" s="7">
        <v>2.9094154100577612</v>
      </c>
      <c r="G253" s="7">
        <v>0</v>
      </c>
      <c r="H253" s="7">
        <v>0</v>
      </c>
      <c r="I253" s="8">
        <v>37.531748926206383</v>
      </c>
      <c r="L253" s="12">
        <v>46</v>
      </c>
      <c r="M253" s="13" t="s">
        <v>18</v>
      </c>
      <c r="N253" s="7">
        <f t="shared" si="572"/>
        <v>0.11548395929699458</v>
      </c>
      <c r="O253" s="7">
        <f t="shared" si="566"/>
        <v>0.16292066635245744</v>
      </c>
      <c r="P253" s="7">
        <f t="shared" si="567"/>
        <v>0.11126710779060003</v>
      </c>
      <c r="Q253" s="7">
        <f t="shared" si="568"/>
        <v>3.2745249409766586E-2</v>
      </c>
      <c r="R253" s="7">
        <f t="shared" si="569"/>
        <v>0</v>
      </c>
      <c r="S253" s="7">
        <f t="shared" si="570"/>
        <v>0</v>
      </c>
      <c r="T253" s="7">
        <f t="shared" si="571"/>
        <v>0.42241698284981866</v>
      </c>
    </row>
    <row r="254" spans="1:20" ht="15.75" customHeight="1" x14ac:dyDescent="0.25">
      <c r="A254" s="14"/>
      <c r="B254" s="15" t="s">
        <v>19</v>
      </c>
      <c r="C254" s="11">
        <v>25.466810626183641</v>
      </c>
      <c r="D254" s="11">
        <v>61.250162630143137</v>
      </c>
      <c r="E254" s="11">
        <v>37.795789636521036</v>
      </c>
      <c r="F254" s="11">
        <v>9.9562657383952136</v>
      </c>
      <c r="G254" s="11">
        <v>4.6751048848918071</v>
      </c>
      <c r="H254" s="11">
        <v>0</v>
      </c>
      <c r="I254" s="11">
        <v>139.14413351613484</v>
      </c>
      <c r="J254" s="26"/>
      <c r="L254" s="14"/>
      <c r="M254" s="15" t="s">
        <v>19</v>
      </c>
      <c r="N254" s="11">
        <f>SUM(N250:N253)</f>
        <v>0.28662701886531955</v>
      </c>
      <c r="O254" s="11">
        <f t="shared" ref="O254" si="573">SUM(O250:O253)</f>
        <v>0.68936592718225276</v>
      </c>
      <c r="P254" s="11">
        <f t="shared" ref="P254" si="574">SUM(P250:P253)</f>
        <v>0.42538874098504265</v>
      </c>
      <c r="Q254" s="11">
        <f t="shared" ref="Q254" si="575">SUM(Q250:Q253)</f>
        <v>0.11205701450079024</v>
      </c>
      <c r="R254" s="11">
        <f t="shared" ref="R254" si="576">SUM(R250:R253)</f>
        <v>5.2617950308292714E-2</v>
      </c>
      <c r="S254" s="11">
        <f t="shared" ref="S254" si="577">SUM(S250:S253)</f>
        <v>0</v>
      </c>
      <c r="T254" s="11">
        <f t="shared" ref="T254" si="578">SUM(T250:T253)</f>
        <v>1.5660566518416981</v>
      </c>
    </row>
    <row r="255" spans="1:20" ht="15.75" customHeight="1" x14ac:dyDescent="0.25">
      <c r="A255" s="16"/>
      <c r="B255" s="17" t="s">
        <v>20</v>
      </c>
      <c r="C255" s="11">
        <v>33.758825118811401</v>
      </c>
      <c r="D255" s="11">
        <v>218.94057815200028</v>
      </c>
      <c r="E255" s="11">
        <v>705.24498454914306</v>
      </c>
      <c r="F255" s="11">
        <v>841.94881863537364</v>
      </c>
      <c r="G255" s="11">
        <v>114.34914854063629</v>
      </c>
      <c r="H255" s="11">
        <v>0</v>
      </c>
      <c r="I255" s="11">
        <v>1914.2423549959647</v>
      </c>
      <c r="L255" s="16"/>
      <c r="M255" s="17" t="s">
        <v>20</v>
      </c>
      <c r="N255" s="11">
        <f>N249+N254</f>
        <v>0.37995301202939114</v>
      </c>
      <c r="O255" s="11">
        <f t="shared" ref="O255" si="579">O249+O254</f>
        <v>2.4641595740236388</v>
      </c>
      <c r="P255" s="11">
        <f t="shared" ref="P255" si="580">P249+P254</f>
        <v>7.9374787231192245</v>
      </c>
      <c r="Q255" s="11">
        <f t="shared" ref="Q255" si="581">Q249+Q254</f>
        <v>9.4760699902686962</v>
      </c>
      <c r="R255" s="11">
        <f t="shared" ref="R255" si="582">R249+R254</f>
        <v>1.2869909796357488</v>
      </c>
      <c r="S255" s="11">
        <f t="shared" ref="S255" si="583">S249+S254</f>
        <v>0</v>
      </c>
      <c r="T255" s="11">
        <f t="shared" ref="T255" si="584">T249+T254</f>
        <v>21.544652279076701</v>
      </c>
    </row>
    <row r="256" spans="1:20" ht="15.75" customHeight="1" x14ac:dyDescent="0.25">
      <c r="A256" s="18"/>
      <c r="B256" s="18"/>
      <c r="C256" s="18"/>
      <c r="D256" s="18"/>
      <c r="E256" s="18"/>
      <c r="F256" s="18"/>
      <c r="G256" s="18"/>
      <c r="H256" s="18"/>
      <c r="I256" s="18"/>
      <c r="J256" s="18"/>
      <c r="L256" s="18"/>
      <c r="M256" s="18"/>
      <c r="N256" s="18"/>
      <c r="O256" s="18"/>
      <c r="P256" s="18"/>
      <c r="Q256" s="18"/>
      <c r="R256" s="18"/>
      <c r="S256" s="18"/>
      <c r="T256" s="18"/>
    </row>
    <row r="257" spans="1:20" ht="15.75" customHeight="1" x14ac:dyDescent="0.25">
      <c r="A257" s="29" t="s">
        <v>0</v>
      </c>
      <c r="B257" s="30"/>
      <c r="C257" s="30"/>
      <c r="D257" s="30"/>
      <c r="E257" s="30"/>
      <c r="F257" s="30"/>
      <c r="G257" s="31"/>
      <c r="H257" s="1" t="s">
        <v>23</v>
      </c>
      <c r="I257" s="1">
        <v>207.54</v>
      </c>
      <c r="J257" s="25">
        <v>3407</v>
      </c>
      <c r="L257" s="29" t="s">
        <v>28</v>
      </c>
      <c r="M257" s="30"/>
      <c r="N257" s="30"/>
      <c r="O257" s="30"/>
      <c r="P257" s="30"/>
      <c r="Q257" s="30"/>
      <c r="R257" s="31"/>
      <c r="S257" s="1" t="s">
        <v>23</v>
      </c>
      <c r="T257" s="1">
        <v>207.54</v>
      </c>
    </row>
    <row r="258" spans="1:20" ht="15.75" customHeight="1" x14ac:dyDescent="0.25">
      <c r="A258" s="2" t="s">
        <v>1</v>
      </c>
      <c r="B258" s="2" t="s">
        <v>2</v>
      </c>
      <c r="C258" s="3" t="s">
        <v>3</v>
      </c>
      <c r="D258" s="4" t="s">
        <v>4</v>
      </c>
      <c r="E258" s="2" t="s">
        <v>5</v>
      </c>
      <c r="F258" s="2" t="s">
        <v>6</v>
      </c>
      <c r="G258" s="2" t="s">
        <v>7</v>
      </c>
      <c r="H258" s="2" t="s">
        <v>8</v>
      </c>
      <c r="I258" s="2" t="s">
        <v>9</v>
      </c>
      <c r="L258" s="2" t="s">
        <v>1</v>
      </c>
      <c r="M258" s="2" t="s">
        <v>2</v>
      </c>
      <c r="N258" s="3" t="s">
        <v>3</v>
      </c>
      <c r="O258" s="4" t="s">
        <v>4</v>
      </c>
      <c r="P258" s="2" t="s">
        <v>5</v>
      </c>
      <c r="Q258" s="2" t="s">
        <v>6</v>
      </c>
      <c r="R258" s="2" t="s">
        <v>7</v>
      </c>
      <c r="S258" s="2" t="s">
        <v>8</v>
      </c>
      <c r="T258" s="2" t="s">
        <v>9</v>
      </c>
    </row>
    <row r="259" spans="1:20" ht="15.75" customHeight="1" x14ac:dyDescent="0.25">
      <c r="A259" s="5">
        <v>21</v>
      </c>
      <c r="B259" s="6" t="s">
        <v>10</v>
      </c>
      <c r="C259" s="7">
        <v>1.0531496004619083</v>
      </c>
      <c r="D259" s="7">
        <v>18.431838245581233</v>
      </c>
      <c r="E259" s="7">
        <v>35.675701462070535</v>
      </c>
      <c r="F259" s="7">
        <v>50.391747555551667</v>
      </c>
      <c r="G259" s="7">
        <v>0</v>
      </c>
      <c r="H259" s="7">
        <v>0</v>
      </c>
      <c r="I259" s="8">
        <v>105.55243686366535</v>
      </c>
      <c r="L259" s="5">
        <v>21</v>
      </c>
      <c r="M259" s="6" t="s">
        <v>10</v>
      </c>
      <c r="N259" s="7">
        <f>C259/$I$257</f>
        <v>5.0744415556611177E-3</v>
      </c>
      <c r="O259" s="7">
        <f t="shared" ref="O259:T259" si="585">D259/$I$257</f>
        <v>8.8811015927441617E-2</v>
      </c>
      <c r="P259" s="7">
        <f t="shared" si="585"/>
        <v>0.17189795442840192</v>
      </c>
      <c r="Q259" s="7">
        <f t="shared" si="585"/>
        <v>0.2428049896673011</v>
      </c>
      <c r="R259" s="7">
        <f t="shared" si="585"/>
        <v>0</v>
      </c>
      <c r="S259" s="7">
        <f t="shared" si="585"/>
        <v>0</v>
      </c>
      <c r="T259" s="7">
        <f t="shared" si="585"/>
        <v>0.5085884015788058</v>
      </c>
    </row>
    <row r="260" spans="1:20" ht="15.75" customHeight="1" x14ac:dyDescent="0.25">
      <c r="A260" s="5">
        <v>22</v>
      </c>
      <c r="B260" s="6" t="s">
        <v>11</v>
      </c>
      <c r="C260" s="7">
        <v>10.971451690385837</v>
      </c>
      <c r="D260" s="7">
        <v>278.30492252849427</v>
      </c>
      <c r="E260" s="7">
        <v>538.61749202814235</v>
      </c>
      <c r="F260" s="7">
        <v>90.7182449696558</v>
      </c>
      <c r="G260" s="7">
        <v>0</v>
      </c>
      <c r="H260" s="7">
        <v>0</v>
      </c>
      <c r="I260" s="8">
        <v>918.61211121667827</v>
      </c>
      <c r="L260" s="5">
        <v>22</v>
      </c>
      <c r="M260" s="6" t="s">
        <v>11</v>
      </c>
      <c r="N260" s="7">
        <f t="shared" ref="N260:N262" si="586">C260/$I$257</f>
        <v>5.2864275274095776E-2</v>
      </c>
      <c r="O260" s="7">
        <f t="shared" ref="O260:O262" si="587">D260/$I$257</f>
        <v>1.3409700420569253</v>
      </c>
      <c r="P260" s="7">
        <f t="shared" ref="P260:P262" si="588">E260/$I$257</f>
        <v>2.5952466610202487</v>
      </c>
      <c r="Q260" s="7">
        <f t="shared" ref="Q260:Q262" si="589">F260/$I$257</f>
        <v>0.43711209872629758</v>
      </c>
      <c r="R260" s="7">
        <f t="shared" ref="R260:R262" si="590">G260/$I$257</f>
        <v>0</v>
      </c>
      <c r="S260" s="7">
        <f t="shared" ref="S260:S262" si="591">H260/$I$257</f>
        <v>0</v>
      </c>
      <c r="T260" s="7">
        <f t="shared" ref="T260:T262" si="592">I260/$I$257</f>
        <v>4.426193077077567</v>
      </c>
    </row>
    <row r="261" spans="1:20" ht="15.75" customHeight="1" x14ac:dyDescent="0.25">
      <c r="A261" s="5">
        <v>23</v>
      </c>
      <c r="B261" s="6" t="s">
        <v>12</v>
      </c>
      <c r="C261" s="7">
        <v>10.927629845989985</v>
      </c>
      <c r="D261" s="7">
        <v>419.81360561361117</v>
      </c>
      <c r="E261" s="7">
        <v>1232.7138124940491</v>
      </c>
      <c r="F261" s="7">
        <v>334.17330759598275</v>
      </c>
      <c r="G261" s="7">
        <v>0</v>
      </c>
      <c r="H261" s="7">
        <v>0</v>
      </c>
      <c r="I261" s="8">
        <v>1997.6283555496329</v>
      </c>
      <c r="L261" s="5">
        <v>23</v>
      </c>
      <c r="M261" s="6" t="s">
        <v>12</v>
      </c>
      <c r="N261" s="7">
        <f t="shared" si="586"/>
        <v>5.2653126365953484E-2</v>
      </c>
      <c r="O261" s="7">
        <f t="shared" si="587"/>
        <v>2.0228081604202139</v>
      </c>
      <c r="P261" s="7">
        <f t="shared" si="588"/>
        <v>5.9396444660983381</v>
      </c>
      <c r="Q261" s="7">
        <f t="shared" si="589"/>
        <v>1.6101633786064506</v>
      </c>
      <c r="R261" s="7">
        <f t="shared" si="590"/>
        <v>0</v>
      </c>
      <c r="S261" s="7">
        <f t="shared" si="591"/>
        <v>0</v>
      </c>
      <c r="T261" s="7">
        <f t="shared" si="592"/>
        <v>9.6252691314909562</v>
      </c>
    </row>
    <row r="262" spans="1:20" ht="15.75" customHeight="1" x14ac:dyDescent="0.25">
      <c r="A262" s="5">
        <v>24</v>
      </c>
      <c r="B262" s="6" t="s">
        <v>13</v>
      </c>
      <c r="C262" s="7">
        <v>0.11266924633899143</v>
      </c>
      <c r="D262" s="7">
        <v>1.6170123570781394</v>
      </c>
      <c r="E262" s="7">
        <v>4.8825386346485971</v>
      </c>
      <c r="F262" s="7">
        <v>18.199123594058953</v>
      </c>
      <c r="G262" s="7">
        <v>0</v>
      </c>
      <c r="H262" s="7">
        <v>0</v>
      </c>
      <c r="I262" s="8">
        <v>24.811343832124681</v>
      </c>
      <c r="L262" s="5">
        <v>24</v>
      </c>
      <c r="M262" s="6" t="s">
        <v>13</v>
      </c>
      <c r="N262" s="7">
        <f t="shared" si="586"/>
        <v>5.428796682036785E-4</v>
      </c>
      <c r="O262" s="7">
        <f t="shared" si="587"/>
        <v>7.7913286936404525E-3</v>
      </c>
      <c r="P262" s="7">
        <f t="shared" si="588"/>
        <v>2.3525771584507069E-2</v>
      </c>
      <c r="Q262" s="7">
        <f t="shared" si="589"/>
        <v>8.7689715688826025E-2</v>
      </c>
      <c r="R262" s="7">
        <f t="shared" si="590"/>
        <v>0</v>
      </c>
      <c r="S262" s="7">
        <f t="shared" si="591"/>
        <v>0</v>
      </c>
      <c r="T262" s="7">
        <f t="shared" si="592"/>
        <v>0.11954969563517723</v>
      </c>
    </row>
    <row r="263" spans="1:20" ht="15.75" customHeight="1" x14ac:dyDescent="0.25">
      <c r="A263" s="9"/>
      <c r="B263" s="10" t="s">
        <v>14</v>
      </c>
      <c r="C263" s="11">
        <v>23.064900383176724</v>
      </c>
      <c r="D263" s="11">
        <v>718.16737874476473</v>
      </c>
      <c r="E263" s="11">
        <v>1811.8895446189106</v>
      </c>
      <c r="F263" s="11">
        <v>493.48242371524918</v>
      </c>
      <c r="G263" s="11">
        <v>0</v>
      </c>
      <c r="H263" s="11">
        <v>0</v>
      </c>
      <c r="I263" s="11">
        <v>3046.6042474621013</v>
      </c>
      <c r="J263" s="26"/>
      <c r="L263" s="9"/>
      <c r="M263" s="10" t="s">
        <v>14</v>
      </c>
      <c r="N263" s="11">
        <f>SUM(N259:N262)</f>
        <v>0.11113472286391407</v>
      </c>
      <c r="O263" s="11">
        <f t="shared" ref="O263" si="593">SUM(O259:O262)</f>
        <v>3.4603805470982212</v>
      </c>
      <c r="P263" s="11">
        <f t="shared" ref="P263" si="594">SUM(P259:P262)</f>
        <v>8.730314853131496</v>
      </c>
      <c r="Q263" s="11">
        <f t="shared" ref="Q263" si="595">SUM(Q259:Q262)</f>
        <v>2.3777701826888755</v>
      </c>
      <c r="R263" s="11">
        <f t="shared" ref="R263" si="596">SUM(R259:R262)</f>
        <v>0</v>
      </c>
      <c r="S263" s="11">
        <f t="shared" ref="S263" si="597">SUM(S259:S262)</f>
        <v>0</v>
      </c>
      <c r="T263" s="11">
        <f t="shared" ref="T263" si="598">SUM(T259:T262)</f>
        <v>14.679600305782506</v>
      </c>
    </row>
    <row r="264" spans="1:20" ht="15.75" customHeight="1" x14ac:dyDescent="0.25">
      <c r="A264" s="12">
        <v>41</v>
      </c>
      <c r="B264" s="13" t="s">
        <v>15</v>
      </c>
      <c r="C264" s="7">
        <v>1.5435642945701151</v>
      </c>
      <c r="D264" s="7">
        <v>15.569839019394294</v>
      </c>
      <c r="E264" s="7">
        <v>6.3783648539795852</v>
      </c>
      <c r="F264" s="7">
        <v>22.675662617008083</v>
      </c>
      <c r="G264" s="7">
        <v>0</v>
      </c>
      <c r="H264" s="7">
        <v>0</v>
      </c>
      <c r="I264" s="8">
        <v>46.167430784952074</v>
      </c>
      <c r="L264" s="12">
        <v>41</v>
      </c>
      <c r="M264" s="13" t="s">
        <v>15</v>
      </c>
      <c r="N264" s="7">
        <f>C264/$I$257</f>
        <v>7.4374303487044196E-3</v>
      </c>
      <c r="O264" s="7">
        <f t="shared" ref="O264:O267" si="599">D264/$I$257</f>
        <v>7.5020906906592924E-2</v>
      </c>
      <c r="P264" s="7">
        <f t="shared" ref="P264:P267" si="600">E264/$I$257</f>
        <v>3.0733183260959744E-2</v>
      </c>
      <c r="Q264" s="7">
        <f t="shared" ref="Q264:Q267" si="601">F264/$I$257</f>
        <v>0.10925923974659384</v>
      </c>
      <c r="R264" s="7">
        <f t="shared" ref="R264:R267" si="602">G264/$I$257</f>
        <v>0</v>
      </c>
      <c r="S264" s="7">
        <f t="shared" ref="S264:S267" si="603">H264/$I$257</f>
        <v>0</v>
      </c>
      <c r="T264" s="7">
        <f t="shared" ref="T264:T267" si="604">I264/$I$257</f>
        <v>0.22245076026285091</v>
      </c>
    </row>
    <row r="265" spans="1:20" ht="15.75" customHeight="1" x14ac:dyDescent="0.25">
      <c r="A265" s="12">
        <v>43</v>
      </c>
      <c r="B265" s="13" t="s">
        <v>16</v>
      </c>
      <c r="C265" s="7">
        <v>20.833147088296329</v>
      </c>
      <c r="D265" s="7">
        <v>79.285119040866732</v>
      </c>
      <c r="E265" s="7">
        <v>135.71529878774149</v>
      </c>
      <c r="F265" s="7">
        <v>183.66778477014597</v>
      </c>
      <c r="G265" s="7">
        <v>15.205226510564334</v>
      </c>
      <c r="H265" s="7">
        <v>0</v>
      </c>
      <c r="I265" s="8">
        <v>434.70657619761482</v>
      </c>
      <c r="L265" s="12">
        <v>43</v>
      </c>
      <c r="M265" s="13" t="s">
        <v>16</v>
      </c>
      <c r="N265" s="7">
        <f t="shared" ref="N265:N267" si="605">C265/$I$257</f>
        <v>0.10038135823598501</v>
      </c>
      <c r="O265" s="7">
        <f t="shared" si="599"/>
        <v>0.38202331618418972</v>
      </c>
      <c r="P265" s="7">
        <f t="shared" si="600"/>
        <v>0.65392357515535071</v>
      </c>
      <c r="Q265" s="7">
        <f t="shared" si="601"/>
        <v>0.8849753530410811</v>
      </c>
      <c r="R265" s="7">
        <f t="shared" si="602"/>
        <v>7.3264076855374075E-2</v>
      </c>
      <c r="S265" s="7">
        <f t="shared" si="603"/>
        <v>0</v>
      </c>
      <c r="T265" s="7">
        <f t="shared" si="604"/>
        <v>2.0945676794719805</v>
      </c>
    </row>
    <row r="266" spans="1:20" ht="15.75" customHeight="1" x14ac:dyDescent="0.25">
      <c r="A266" s="12">
        <v>44</v>
      </c>
      <c r="B266" s="13" t="s">
        <v>17</v>
      </c>
      <c r="C266" s="7">
        <v>0</v>
      </c>
      <c r="D266" s="7">
        <v>0</v>
      </c>
      <c r="E266" s="7">
        <v>0</v>
      </c>
      <c r="F266" s="7">
        <v>0</v>
      </c>
      <c r="G266" s="7">
        <v>0</v>
      </c>
      <c r="H266" s="7">
        <v>0</v>
      </c>
      <c r="I266" s="8">
        <v>0</v>
      </c>
      <c r="L266" s="12">
        <v>44</v>
      </c>
      <c r="M266" s="13" t="s">
        <v>17</v>
      </c>
      <c r="N266" s="7">
        <f t="shared" si="605"/>
        <v>0</v>
      </c>
      <c r="O266" s="7">
        <f t="shared" si="599"/>
        <v>0</v>
      </c>
      <c r="P266" s="7">
        <f t="shared" si="600"/>
        <v>0</v>
      </c>
      <c r="Q266" s="7">
        <f t="shared" si="601"/>
        <v>0</v>
      </c>
      <c r="R266" s="7">
        <f t="shared" si="602"/>
        <v>0</v>
      </c>
      <c r="S266" s="7">
        <f t="shared" si="603"/>
        <v>0</v>
      </c>
      <c r="T266" s="7">
        <f t="shared" si="604"/>
        <v>0</v>
      </c>
    </row>
    <row r="267" spans="1:20" ht="15.75" customHeight="1" x14ac:dyDescent="0.25">
      <c r="A267" s="12">
        <v>46</v>
      </c>
      <c r="B267" s="13" t="s">
        <v>18</v>
      </c>
      <c r="C267" s="7">
        <v>11.913660446660279</v>
      </c>
      <c r="D267" s="7">
        <v>56.056028169365128</v>
      </c>
      <c r="E267" s="7">
        <v>48.670477166677266</v>
      </c>
      <c r="F267" s="7">
        <v>4.5513671466015762</v>
      </c>
      <c r="G267" s="7">
        <v>0</v>
      </c>
      <c r="H267" s="7">
        <v>0</v>
      </c>
      <c r="I267" s="8">
        <v>121.19153292930424</v>
      </c>
      <c r="L267" s="12">
        <v>46</v>
      </c>
      <c r="M267" s="13" t="s">
        <v>18</v>
      </c>
      <c r="N267" s="7">
        <f t="shared" si="605"/>
        <v>5.7404165205070246E-2</v>
      </c>
      <c r="O267" s="7">
        <f t="shared" si="599"/>
        <v>0.27009746636487003</v>
      </c>
      <c r="P267" s="7">
        <f t="shared" si="600"/>
        <v>0.23451130946649931</v>
      </c>
      <c r="Q267" s="7">
        <f t="shared" si="601"/>
        <v>2.1930072017931852E-2</v>
      </c>
      <c r="R267" s="7">
        <f t="shared" si="602"/>
        <v>0</v>
      </c>
      <c r="S267" s="7">
        <f t="shared" si="603"/>
        <v>0</v>
      </c>
      <c r="T267" s="7">
        <f t="shared" si="604"/>
        <v>0.58394301305437146</v>
      </c>
    </row>
    <row r="268" spans="1:20" ht="15.75" customHeight="1" x14ac:dyDescent="0.25">
      <c r="A268" s="14"/>
      <c r="B268" s="15" t="s">
        <v>19</v>
      </c>
      <c r="C268" s="11">
        <v>34.29037182952672</v>
      </c>
      <c r="D268" s="11">
        <v>150.91098622962616</v>
      </c>
      <c r="E268" s="11">
        <v>190.76414080839834</v>
      </c>
      <c r="F268" s="11">
        <v>210.89481453375561</v>
      </c>
      <c r="G268" s="11">
        <v>15.205226510564334</v>
      </c>
      <c r="H268" s="11">
        <v>0</v>
      </c>
      <c r="I268" s="11">
        <v>602.06553991187116</v>
      </c>
      <c r="J268" s="26"/>
      <c r="L268" s="14"/>
      <c r="M268" s="15" t="s">
        <v>19</v>
      </c>
      <c r="N268" s="11">
        <f>SUM(N264:N267)</f>
        <v>0.16522295378975968</v>
      </c>
      <c r="O268" s="11">
        <f t="shared" ref="O268" si="606">SUM(O264:O267)</f>
        <v>0.72714168945565261</v>
      </c>
      <c r="P268" s="11">
        <f t="shared" ref="P268" si="607">SUM(P264:P267)</f>
        <v>0.9191680678828098</v>
      </c>
      <c r="Q268" s="11">
        <f t="shared" ref="Q268" si="608">SUM(Q264:Q267)</f>
        <v>1.0161646648056069</v>
      </c>
      <c r="R268" s="11">
        <f t="shared" ref="R268" si="609">SUM(R264:R267)</f>
        <v>7.3264076855374075E-2</v>
      </c>
      <c r="S268" s="11">
        <f t="shared" ref="S268" si="610">SUM(S264:S267)</f>
        <v>0</v>
      </c>
      <c r="T268" s="11">
        <f t="shared" ref="T268" si="611">SUM(T264:T267)</f>
        <v>2.9009614527892027</v>
      </c>
    </row>
    <row r="269" spans="1:20" ht="15.75" customHeight="1" x14ac:dyDescent="0.25">
      <c r="A269" s="16"/>
      <c r="B269" s="17" t="s">
        <v>20</v>
      </c>
      <c r="C269" s="11">
        <v>57.35527221270344</v>
      </c>
      <c r="D269" s="11">
        <v>869.07836497439087</v>
      </c>
      <c r="E269" s="11">
        <v>2002.653685427309</v>
      </c>
      <c r="F269" s="11">
        <v>704.37723824900479</v>
      </c>
      <c r="G269" s="11">
        <v>15.205226510564334</v>
      </c>
      <c r="H269" s="11">
        <v>0</v>
      </c>
      <c r="I269" s="11">
        <v>3648.6697873739722</v>
      </c>
      <c r="L269" s="16"/>
      <c r="M269" s="17" t="s">
        <v>20</v>
      </c>
      <c r="N269" s="11">
        <f>N263+N268</f>
        <v>0.27635767665367372</v>
      </c>
      <c r="O269" s="11">
        <f t="shared" ref="O269" si="612">O263+O268</f>
        <v>4.1875222365538738</v>
      </c>
      <c r="P269" s="11">
        <f t="shared" ref="P269" si="613">P263+P268</f>
        <v>9.6494829210143056</v>
      </c>
      <c r="Q269" s="11">
        <f t="shared" ref="Q269" si="614">Q263+Q268</f>
        <v>3.3939348474944824</v>
      </c>
      <c r="R269" s="11">
        <f t="shared" ref="R269" si="615">R263+R268</f>
        <v>7.3264076855374075E-2</v>
      </c>
      <c r="S269" s="11">
        <f t="shared" ref="S269" si="616">S263+S268</f>
        <v>0</v>
      </c>
      <c r="T269" s="11">
        <f t="shared" ref="T269" si="617">T263+T268</f>
        <v>17.580561758571708</v>
      </c>
    </row>
    <row r="270" spans="1:20" ht="15.75" customHeight="1" x14ac:dyDescent="0.25">
      <c r="A270" s="18"/>
      <c r="B270" s="18"/>
      <c r="C270" s="18"/>
      <c r="D270" s="18"/>
      <c r="E270" s="18"/>
      <c r="F270" s="18"/>
      <c r="G270" s="18"/>
      <c r="H270" s="18"/>
      <c r="I270" s="18"/>
      <c r="J270" s="18"/>
      <c r="L270" s="18"/>
      <c r="M270" s="18"/>
      <c r="N270" s="18"/>
      <c r="O270" s="18"/>
      <c r="P270" s="18"/>
      <c r="Q270" s="18"/>
      <c r="R270" s="18"/>
      <c r="S270" s="18"/>
      <c r="T270" s="18"/>
    </row>
    <row r="271" spans="1:20" ht="15.75" customHeight="1" x14ac:dyDescent="0.25">
      <c r="A271" s="18"/>
      <c r="B271" s="18"/>
      <c r="C271" s="18"/>
      <c r="D271" s="18"/>
      <c r="E271" s="18"/>
      <c r="F271" s="18"/>
      <c r="G271" s="18"/>
      <c r="H271" s="18"/>
      <c r="I271" s="18"/>
      <c r="J271" s="18"/>
      <c r="L271" s="18"/>
      <c r="M271" s="18"/>
      <c r="N271" s="18"/>
      <c r="O271" s="18"/>
      <c r="P271" s="18"/>
      <c r="Q271" s="18"/>
      <c r="R271" s="18"/>
      <c r="S271" s="18"/>
      <c r="T271" s="18"/>
    </row>
    <row r="272" spans="1:20" ht="15.75" customHeight="1" x14ac:dyDescent="0.25">
      <c r="A272" s="20"/>
      <c r="B272" s="20"/>
      <c r="C272" s="20"/>
      <c r="D272" s="20"/>
      <c r="E272" s="20"/>
      <c r="F272" s="20"/>
      <c r="G272" s="20"/>
      <c r="H272" s="20"/>
      <c r="I272" s="20"/>
      <c r="J272" s="20"/>
      <c r="L272" s="20"/>
      <c r="M272" s="20"/>
      <c r="N272" s="20"/>
      <c r="O272" s="20"/>
      <c r="P272" s="20"/>
      <c r="Q272" s="20"/>
      <c r="R272" s="20"/>
      <c r="S272" s="20"/>
      <c r="T272" s="20"/>
    </row>
    <row r="273" spans="1:20" ht="15.75" customHeight="1" x14ac:dyDescent="0.25">
      <c r="A273" s="29" t="s">
        <v>21</v>
      </c>
      <c r="B273" s="30"/>
      <c r="C273" s="30"/>
      <c r="D273" s="30"/>
      <c r="E273" s="30"/>
      <c r="F273" s="30"/>
      <c r="G273" s="31"/>
      <c r="H273" s="1" t="s">
        <v>22</v>
      </c>
      <c r="I273" s="1">
        <v>1351.6399999999999</v>
      </c>
      <c r="J273" s="27">
        <v>3000</v>
      </c>
      <c r="L273" s="29" t="s">
        <v>29</v>
      </c>
      <c r="M273" s="30"/>
      <c r="N273" s="30"/>
      <c r="O273" s="30"/>
      <c r="P273" s="30"/>
      <c r="Q273" s="30"/>
      <c r="R273" s="31"/>
      <c r="S273" s="1" t="s">
        <v>22</v>
      </c>
      <c r="T273" s="1">
        <v>1351.6399999999999</v>
      </c>
    </row>
    <row r="274" spans="1:20" ht="15.75" customHeight="1" x14ac:dyDescent="0.25">
      <c r="A274" s="2" t="s">
        <v>1</v>
      </c>
      <c r="B274" s="2" t="s">
        <v>2</v>
      </c>
      <c r="C274" s="3" t="s">
        <v>3</v>
      </c>
      <c r="D274" s="4" t="s">
        <v>4</v>
      </c>
      <c r="E274" s="2" t="s">
        <v>5</v>
      </c>
      <c r="F274" s="2" t="s">
        <v>6</v>
      </c>
      <c r="G274" s="2" t="s">
        <v>7</v>
      </c>
      <c r="H274" s="2" t="s">
        <v>8</v>
      </c>
      <c r="I274" s="2" t="s">
        <v>9</v>
      </c>
      <c r="L274" s="2" t="s">
        <v>1</v>
      </c>
      <c r="M274" s="2" t="s">
        <v>2</v>
      </c>
      <c r="N274" s="3" t="s">
        <v>3</v>
      </c>
      <c r="O274" s="4" t="s">
        <v>4</v>
      </c>
      <c r="P274" s="2" t="s">
        <v>5</v>
      </c>
      <c r="Q274" s="2" t="s">
        <v>6</v>
      </c>
      <c r="R274" s="2" t="s">
        <v>7</v>
      </c>
      <c r="S274" s="2" t="s">
        <v>8</v>
      </c>
      <c r="T274" s="2" t="s">
        <v>9</v>
      </c>
    </row>
    <row r="275" spans="1:20" ht="15.75" customHeight="1" x14ac:dyDescent="0.25">
      <c r="A275" s="5">
        <v>21</v>
      </c>
      <c r="B275" s="6" t="s">
        <v>10</v>
      </c>
      <c r="C275" s="7">
        <v>10.630361344061749</v>
      </c>
      <c r="D275" s="7">
        <v>472.35107285344083</v>
      </c>
      <c r="E275" s="7">
        <v>1123.548823613914</v>
      </c>
      <c r="F275" s="7">
        <v>1351.2627180911452</v>
      </c>
      <c r="G275" s="7">
        <v>110.75068709229868</v>
      </c>
      <c r="H275" s="7">
        <v>0</v>
      </c>
      <c r="I275" s="8">
        <v>3068.5436629948599</v>
      </c>
      <c r="L275" s="5">
        <v>21</v>
      </c>
      <c r="M275" s="6" t="s">
        <v>10</v>
      </c>
      <c r="N275" s="7">
        <f>C275/$I$273</f>
        <v>7.8647874760008202E-3</v>
      </c>
      <c r="O275" s="7">
        <f t="shared" ref="O275:T275" si="618">D275/$I$273</f>
        <v>0.34946514815590013</v>
      </c>
      <c r="P275" s="7">
        <f t="shared" si="618"/>
        <v>0.83124857477872371</v>
      </c>
      <c r="Q275" s="7">
        <f t="shared" si="618"/>
        <v>0.99972087100939988</v>
      </c>
      <c r="R275" s="7">
        <f t="shared" si="618"/>
        <v>8.1938006490114734E-2</v>
      </c>
      <c r="S275" s="7">
        <f t="shared" si="618"/>
        <v>0</v>
      </c>
      <c r="T275" s="7">
        <f t="shared" si="618"/>
        <v>2.270237387910139</v>
      </c>
    </row>
    <row r="276" spans="1:20" ht="15.75" customHeight="1" x14ac:dyDescent="0.25">
      <c r="A276" s="5">
        <v>22</v>
      </c>
      <c r="B276" s="6" t="s">
        <v>11</v>
      </c>
      <c r="C276" s="7">
        <v>196.8761732595276</v>
      </c>
      <c r="D276" s="7">
        <v>4129.3899340933722</v>
      </c>
      <c r="E276" s="7">
        <v>8621.7615930134871</v>
      </c>
      <c r="F276" s="7">
        <v>2861.4976504784204</v>
      </c>
      <c r="G276" s="7">
        <v>163.56409439430493</v>
      </c>
      <c r="H276" s="7">
        <v>0</v>
      </c>
      <c r="I276" s="8">
        <v>15973.089445239113</v>
      </c>
      <c r="L276" s="5">
        <v>22</v>
      </c>
      <c r="M276" s="6" t="s">
        <v>11</v>
      </c>
      <c r="N276" s="7">
        <f t="shared" ref="N276:N278" si="619">C276/$I$273</f>
        <v>0.14565725582220682</v>
      </c>
      <c r="O276" s="7">
        <f t="shared" ref="O276:O278" si="620">D276/$I$273</f>
        <v>3.0550959827271851</v>
      </c>
      <c r="P276" s="7">
        <f t="shared" ref="P276:P278" si="621">E276/$I$273</f>
        <v>6.3787410797353497</v>
      </c>
      <c r="Q276" s="7">
        <f t="shared" ref="Q276:Q278" si="622">F276/$I$273</f>
        <v>2.1170560581800042</v>
      </c>
      <c r="R276" s="7">
        <f t="shared" ref="R276:R278" si="623">G276/$I$273</f>
        <v>0.1210115817779179</v>
      </c>
      <c r="S276" s="7">
        <f t="shared" ref="S276:S278" si="624">H276/$I$273</f>
        <v>0</v>
      </c>
      <c r="T276" s="7">
        <f t="shared" ref="T276:T278" si="625">I276/$I$273</f>
        <v>11.817561958242663</v>
      </c>
    </row>
    <row r="277" spans="1:20" ht="15.75" customHeight="1" x14ac:dyDescent="0.25">
      <c r="A277" s="5">
        <v>23</v>
      </c>
      <c r="B277" s="6" t="s">
        <v>12</v>
      </c>
      <c r="C277" s="7">
        <v>22.729993645816375</v>
      </c>
      <c r="D277" s="7">
        <v>844.98533207843036</v>
      </c>
      <c r="E277" s="7">
        <v>2242.8652112380882</v>
      </c>
      <c r="F277" s="7">
        <v>706.62615863505607</v>
      </c>
      <c r="G277" s="7">
        <v>10.060282910247071</v>
      </c>
      <c r="H277" s="7">
        <v>3.6188149902733997</v>
      </c>
      <c r="I277" s="8">
        <v>3830.8857934979114</v>
      </c>
      <c r="L277" s="5">
        <v>23</v>
      </c>
      <c r="M277" s="6" t="s">
        <v>12</v>
      </c>
      <c r="N277" s="7">
        <f t="shared" si="619"/>
        <v>1.6816603271445338E-2</v>
      </c>
      <c r="O277" s="7">
        <f t="shared" si="620"/>
        <v>0.6251556124992087</v>
      </c>
      <c r="P277" s="7">
        <f t="shared" si="621"/>
        <v>1.6593658157779354</v>
      </c>
      <c r="Q277" s="7">
        <f t="shared" si="622"/>
        <v>0.52279168908515294</v>
      </c>
      <c r="R277" s="7">
        <f t="shared" si="623"/>
        <v>7.4430195246123765E-3</v>
      </c>
      <c r="S277" s="7">
        <f t="shared" si="624"/>
        <v>2.6773512105837355E-3</v>
      </c>
      <c r="T277" s="7">
        <f t="shared" si="625"/>
        <v>2.8342500913689381</v>
      </c>
    </row>
    <row r="278" spans="1:20" ht="15.75" customHeight="1" x14ac:dyDescent="0.25">
      <c r="A278" s="5">
        <v>24</v>
      </c>
      <c r="B278" s="6" t="s">
        <v>13</v>
      </c>
      <c r="C278" s="7">
        <v>1.4918265723089799</v>
      </c>
      <c r="D278" s="7">
        <v>70.700512301062972</v>
      </c>
      <c r="E278" s="7">
        <v>296.80964414652635</v>
      </c>
      <c r="F278" s="7">
        <v>440.29522929253193</v>
      </c>
      <c r="G278" s="7">
        <v>17.404746171109021</v>
      </c>
      <c r="H278" s="7">
        <v>0</v>
      </c>
      <c r="I278" s="8">
        <v>826.70195848353922</v>
      </c>
      <c r="L278" s="5">
        <v>24</v>
      </c>
      <c r="M278" s="6" t="s">
        <v>13</v>
      </c>
      <c r="N278" s="7">
        <f t="shared" si="619"/>
        <v>1.103715909790314E-3</v>
      </c>
      <c r="O278" s="7">
        <f t="shared" si="620"/>
        <v>5.2307206283524442E-2</v>
      </c>
      <c r="P278" s="7">
        <f t="shared" si="621"/>
        <v>0.21959223176772394</v>
      </c>
      <c r="Q278" s="7">
        <f t="shared" si="622"/>
        <v>0.32574888971363081</v>
      </c>
      <c r="R278" s="7">
        <f t="shared" si="623"/>
        <v>1.2876761690323623E-2</v>
      </c>
      <c r="S278" s="7">
        <f t="shared" si="624"/>
        <v>0</v>
      </c>
      <c r="T278" s="7">
        <f t="shared" si="625"/>
        <v>0.61162880536499309</v>
      </c>
    </row>
    <row r="279" spans="1:20" ht="15.75" customHeight="1" x14ac:dyDescent="0.25">
      <c r="A279" s="9"/>
      <c r="B279" s="10" t="s">
        <v>14</v>
      </c>
      <c r="C279" s="11">
        <v>231.7283548217147</v>
      </c>
      <c r="D279" s="11">
        <v>5517.4268513263069</v>
      </c>
      <c r="E279" s="11">
        <v>12284.985272012014</v>
      </c>
      <c r="F279" s="11">
        <v>5359.6817564971543</v>
      </c>
      <c r="G279" s="11">
        <v>301.77981056795966</v>
      </c>
      <c r="H279" s="11">
        <v>3.6188149902733997</v>
      </c>
      <c r="I279" s="11">
        <v>23699.220860215424</v>
      </c>
      <c r="J279" s="26"/>
      <c r="L279" s="9"/>
      <c r="M279" s="10" t="s">
        <v>14</v>
      </c>
      <c r="N279" s="11">
        <f>SUM(N275:N278)</f>
        <v>0.17144236247944328</v>
      </c>
      <c r="O279" s="11">
        <f t="shared" ref="O279" si="626">SUM(O275:O278)</f>
        <v>4.0820239496658184</v>
      </c>
      <c r="P279" s="11">
        <f t="shared" ref="P279" si="627">SUM(P275:P278)</f>
        <v>9.0889477020597322</v>
      </c>
      <c r="Q279" s="11">
        <f t="shared" ref="Q279" si="628">SUM(Q275:Q278)</f>
        <v>3.9653175079881882</v>
      </c>
      <c r="R279" s="11">
        <f t="shared" ref="R279" si="629">SUM(R275:R278)</f>
        <v>0.22326936948296863</v>
      </c>
      <c r="S279" s="11">
        <f t="shared" ref="S279" si="630">SUM(S275:S278)</f>
        <v>2.6773512105837355E-3</v>
      </c>
      <c r="T279" s="11">
        <f t="shared" ref="T279" si="631">SUM(T275:T278)</f>
        <v>17.533678242886737</v>
      </c>
    </row>
    <row r="280" spans="1:20" ht="15.75" customHeight="1" x14ac:dyDescent="0.25">
      <c r="A280" s="12">
        <v>41</v>
      </c>
      <c r="B280" s="13" t="s">
        <v>15</v>
      </c>
      <c r="C280" s="7">
        <v>147.52321568138501</v>
      </c>
      <c r="D280" s="7">
        <v>728.73517263111808</v>
      </c>
      <c r="E280" s="7">
        <v>314.413487902111</v>
      </c>
      <c r="F280" s="7">
        <v>373.12603518871543</v>
      </c>
      <c r="G280" s="7">
        <v>118.5312322377373</v>
      </c>
      <c r="H280" s="7">
        <v>5.4151450056721018</v>
      </c>
      <c r="I280" s="8">
        <v>1687.7442886467388</v>
      </c>
      <c r="L280" s="12">
        <v>41</v>
      </c>
      <c r="M280" s="13" t="s">
        <v>15</v>
      </c>
      <c r="N280" s="7">
        <f>C280/$I$273</f>
        <v>0.109143866474346</v>
      </c>
      <c r="O280" s="7">
        <f t="shared" ref="O280:O283" si="632">D280/$I$273</f>
        <v>0.53914886554934605</v>
      </c>
      <c r="P280" s="7">
        <f t="shared" ref="P280:P283" si="633">E280/$I$273</f>
        <v>0.23261629420711952</v>
      </c>
      <c r="Q280" s="7">
        <f t="shared" ref="Q280:Q283" si="634">F280/$I$273</f>
        <v>0.27605430084098981</v>
      </c>
      <c r="R280" s="7">
        <f t="shared" ref="R280:R283" si="635">G280/$I$273</f>
        <v>8.7694380336285779E-2</v>
      </c>
      <c r="S280" s="7">
        <f t="shared" ref="S280:S283" si="636">H280/$I$273</f>
        <v>4.0063515475068081E-3</v>
      </c>
      <c r="T280" s="7">
        <f t="shared" ref="T280:T283" si="637">I280/$I$273</f>
        <v>1.248664058955594</v>
      </c>
    </row>
    <row r="281" spans="1:20" ht="15.75" customHeight="1" x14ac:dyDescent="0.25">
      <c r="A281" s="12">
        <v>43</v>
      </c>
      <c r="B281" s="13" t="s">
        <v>16</v>
      </c>
      <c r="C281" s="7">
        <v>50.553678720263413</v>
      </c>
      <c r="D281" s="7">
        <v>232.28351552934291</v>
      </c>
      <c r="E281" s="7">
        <v>216.12346054028393</v>
      </c>
      <c r="F281" s="7">
        <v>259.56871291915735</v>
      </c>
      <c r="G281" s="7">
        <v>27.7904942910939</v>
      </c>
      <c r="H281" s="7">
        <v>0</v>
      </c>
      <c r="I281" s="8">
        <v>786.31986200014148</v>
      </c>
      <c r="L281" s="12">
        <v>43</v>
      </c>
      <c r="M281" s="13" t="s">
        <v>16</v>
      </c>
      <c r="N281" s="7">
        <f t="shared" ref="N281:N283" si="638">C281/$I$273</f>
        <v>3.7401733242774272E-2</v>
      </c>
      <c r="O281" s="7">
        <f t="shared" si="632"/>
        <v>0.17185309367090565</v>
      </c>
      <c r="P281" s="7">
        <f t="shared" si="633"/>
        <v>0.15989720675644695</v>
      </c>
      <c r="Q281" s="7">
        <f t="shared" si="634"/>
        <v>0.19203982785294707</v>
      </c>
      <c r="R281" s="7">
        <f t="shared" si="635"/>
        <v>2.0560574036795228E-2</v>
      </c>
      <c r="S281" s="7">
        <f t="shared" si="636"/>
        <v>0</v>
      </c>
      <c r="T281" s="7">
        <f t="shared" si="637"/>
        <v>0.58175243555986922</v>
      </c>
    </row>
    <row r="282" spans="1:20" ht="15.75" customHeight="1" x14ac:dyDescent="0.25">
      <c r="A282" s="12">
        <v>44</v>
      </c>
      <c r="B282" s="13" t="s">
        <v>17</v>
      </c>
      <c r="C282" s="7">
        <v>18.953481199652913</v>
      </c>
      <c r="D282" s="7">
        <v>105.2680598396272</v>
      </c>
      <c r="E282" s="7">
        <v>25.929945987736652</v>
      </c>
      <c r="F282" s="7">
        <v>20.264084881837462</v>
      </c>
      <c r="G282" s="7">
        <v>6.1535699931954122</v>
      </c>
      <c r="H282" s="7">
        <v>5.2582079750790971</v>
      </c>
      <c r="I282" s="8">
        <v>181.82734987712877</v>
      </c>
      <c r="L282" s="12">
        <v>44</v>
      </c>
      <c r="M282" s="13" t="s">
        <v>17</v>
      </c>
      <c r="N282" s="7">
        <f t="shared" si="638"/>
        <v>1.4022580864470505E-2</v>
      </c>
      <c r="O282" s="7">
        <f t="shared" si="632"/>
        <v>7.7881728744064405E-2</v>
      </c>
      <c r="P282" s="7">
        <f t="shared" si="633"/>
        <v>1.9184062315214596E-2</v>
      </c>
      <c r="Q282" s="7">
        <f t="shared" si="634"/>
        <v>1.499222047426642E-2</v>
      </c>
      <c r="R282" s="7">
        <f t="shared" si="635"/>
        <v>4.5526693447925579E-3</v>
      </c>
      <c r="S282" s="7">
        <f t="shared" si="636"/>
        <v>3.8902429456653381E-3</v>
      </c>
      <c r="T282" s="7">
        <f t="shared" si="637"/>
        <v>0.13452350468847385</v>
      </c>
    </row>
    <row r="283" spans="1:20" ht="15.75" customHeight="1" x14ac:dyDescent="0.25">
      <c r="A283" s="12">
        <v>46</v>
      </c>
      <c r="B283" s="13" t="s">
        <v>18</v>
      </c>
      <c r="C283" s="7">
        <v>136.40116681089739</v>
      </c>
      <c r="D283" s="7">
        <v>740.28191365941177</v>
      </c>
      <c r="E283" s="7">
        <v>434.24611667239907</v>
      </c>
      <c r="F283" s="7">
        <v>87.174454195296633</v>
      </c>
      <c r="G283" s="7">
        <v>14.070908293795444</v>
      </c>
      <c r="H283" s="7">
        <v>0</v>
      </c>
      <c r="I283" s="8">
        <v>1412.1745596318003</v>
      </c>
      <c r="L283" s="12">
        <v>46</v>
      </c>
      <c r="M283" s="13" t="s">
        <v>18</v>
      </c>
      <c r="N283" s="7">
        <f t="shared" si="638"/>
        <v>0.10091530793029017</v>
      </c>
      <c r="O283" s="7">
        <f t="shared" si="632"/>
        <v>0.54769162917597281</v>
      </c>
      <c r="P283" s="7">
        <f t="shared" si="633"/>
        <v>0.32127350231748031</v>
      </c>
      <c r="Q283" s="7">
        <f t="shared" si="634"/>
        <v>6.4495319904187984E-2</v>
      </c>
      <c r="R283" s="7">
        <f t="shared" si="635"/>
        <v>1.0410248508327251E-2</v>
      </c>
      <c r="S283" s="7">
        <f t="shared" si="636"/>
        <v>0</v>
      </c>
      <c r="T283" s="7">
        <f t="shared" si="637"/>
        <v>1.0447860078362585</v>
      </c>
    </row>
    <row r="284" spans="1:20" ht="15.75" customHeight="1" x14ac:dyDescent="0.25">
      <c r="A284" s="14"/>
      <c r="B284" s="15" t="s">
        <v>19</v>
      </c>
      <c r="C284" s="11">
        <v>353.43154241219872</v>
      </c>
      <c r="D284" s="11">
        <v>1806.5686616594999</v>
      </c>
      <c r="E284" s="11">
        <v>990.7130111025308</v>
      </c>
      <c r="F284" s="11">
        <v>740.13328718500691</v>
      </c>
      <c r="G284" s="11">
        <v>166.54620481582205</v>
      </c>
      <c r="H284" s="11">
        <v>10.673352980751199</v>
      </c>
      <c r="I284" s="11">
        <v>4068.0660601558093</v>
      </c>
      <c r="J284" s="26"/>
      <c r="L284" s="14"/>
      <c r="M284" s="15" t="s">
        <v>19</v>
      </c>
      <c r="N284" s="11">
        <f>SUM(N280:N283)</f>
        <v>0.26148348851188097</v>
      </c>
      <c r="O284" s="11">
        <f t="shared" ref="O284" si="639">SUM(O280:O283)</f>
        <v>1.336575317140289</v>
      </c>
      <c r="P284" s="11">
        <f t="shared" ref="P284" si="640">SUM(P280:P283)</f>
        <v>0.73297106559626135</v>
      </c>
      <c r="Q284" s="11">
        <f t="shared" ref="Q284" si="641">SUM(Q280:Q283)</f>
        <v>0.54758166907239125</v>
      </c>
      <c r="R284" s="11">
        <f t="shared" ref="R284" si="642">SUM(R280:R283)</f>
        <v>0.12321787222620081</v>
      </c>
      <c r="S284" s="11">
        <f t="shared" ref="S284" si="643">SUM(S280:S283)</f>
        <v>7.8965944931721453E-3</v>
      </c>
      <c r="T284" s="11">
        <f t="shared" ref="T284" si="644">SUM(T280:T283)</f>
        <v>3.0097260070401957</v>
      </c>
    </row>
    <row r="285" spans="1:20" ht="15.75" customHeight="1" x14ac:dyDescent="0.25">
      <c r="A285" s="16"/>
      <c r="B285" s="17" t="s">
        <v>20</v>
      </c>
      <c r="C285" s="11">
        <v>585.1598972339134</v>
      </c>
      <c r="D285" s="11">
        <v>7323.9955129858063</v>
      </c>
      <c r="E285" s="11">
        <v>13275.698283114545</v>
      </c>
      <c r="F285" s="11">
        <v>6099.8150436821616</v>
      </c>
      <c r="G285" s="11">
        <v>468.32601538378174</v>
      </c>
      <c r="H285" s="11">
        <v>14.292167971024599</v>
      </c>
      <c r="I285" s="11">
        <v>27767.286920371233</v>
      </c>
      <c r="L285" s="16"/>
      <c r="M285" s="17" t="s">
        <v>20</v>
      </c>
      <c r="N285" s="11">
        <f>N279+N284</f>
        <v>0.43292585099132425</v>
      </c>
      <c r="O285" s="11">
        <f t="shared" ref="O285" si="645">O279+O284</f>
        <v>5.4185992668061074</v>
      </c>
      <c r="P285" s="11">
        <f t="shared" ref="P285" si="646">P279+P284</f>
        <v>9.821918767655994</v>
      </c>
      <c r="Q285" s="11">
        <f t="shared" ref="Q285" si="647">Q279+Q284</f>
        <v>4.5128991770605795</v>
      </c>
      <c r="R285" s="11">
        <f t="shared" ref="R285" si="648">R279+R284</f>
        <v>0.34648724170916945</v>
      </c>
      <c r="S285" s="11">
        <f t="shared" ref="S285" si="649">S279+S284</f>
        <v>1.0573945703755881E-2</v>
      </c>
      <c r="T285" s="11">
        <f t="shared" ref="T285" si="650">T279+T284</f>
        <v>20.543404249926933</v>
      </c>
    </row>
    <row r="286" spans="1:20" ht="15.75" customHeight="1" x14ac:dyDescent="0.25">
      <c r="A286" s="20"/>
      <c r="B286" s="20"/>
      <c r="C286" s="20"/>
      <c r="D286" s="20"/>
      <c r="E286" s="20"/>
      <c r="F286" s="20"/>
      <c r="G286" s="20"/>
      <c r="H286" s="20"/>
      <c r="I286" s="20"/>
      <c r="J286" s="20"/>
      <c r="L286" s="20"/>
      <c r="M286" s="20"/>
      <c r="N286" s="20"/>
      <c r="O286" s="20"/>
      <c r="P286" s="20"/>
      <c r="Q286" s="20"/>
      <c r="R286" s="20"/>
      <c r="S286" s="20"/>
      <c r="T286" s="20"/>
    </row>
    <row r="287" spans="1:20" ht="15.75" customHeight="1" x14ac:dyDescent="0.25">
      <c r="A287" s="20"/>
      <c r="B287" s="20"/>
      <c r="C287" s="20"/>
      <c r="D287" s="20"/>
      <c r="E287" s="20"/>
      <c r="F287" s="20"/>
      <c r="G287" s="20"/>
      <c r="H287" s="20"/>
      <c r="I287" s="20"/>
      <c r="J287" s="20"/>
      <c r="L287" s="20"/>
      <c r="M287" s="20"/>
      <c r="N287" s="20"/>
      <c r="O287" s="20"/>
      <c r="P287" s="20"/>
      <c r="Q287" s="20"/>
      <c r="R287" s="20"/>
      <c r="S287" s="20"/>
      <c r="T287" s="20"/>
    </row>
    <row r="289" spans="1:20" ht="15.75" customHeight="1" x14ac:dyDescent="0.25">
      <c r="A289" s="29" t="s">
        <v>0</v>
      </c>
      <c r="B289" s="30"/>
      <c r="C289" s="30"/>
      <c r="D289" s="30"/>
      <c r="E289" s="30"/>
      <c r="F289" s="30"/>
      <c r="G289" s="31"/>
      <c r="H289" s="1" t="s">
        <v>23</v>
      </c>
      <c r="I289" s="1">
        <v>436.41</v>
      </c>
      <c r="J289" s="25">
        <v>2122</v>
      </c>
      <c r="L289" s="29" t="s">
        <v>31</v>
      </c>
      <c r="M289" s="30"/>
      <c r="N289" s="30"/>
      <c r="O289" s="30"/>
      <c r="P289" s="30"/>
      <c r="Q289" s="30"/>
      <c r="R289" s="31"/>
      <c r="S289" s="1" t="s">
        <v>23</v>
      </c>
      <c r="T289" s="1">
        <v>436.41</v>
      </c>
    </row>
    <row r="290" spans="1:20" ht="15.75" customHeight="1" x14ac:dyDescent="0.25">
      <c r="A290" s="2" t="s">
        <v>1</v>
      </c>
      <c r="B290" s="2" t="s">
        <v>2</v>
      </c>
      <c r="C290" s="3" t="s">
        <v>3</v>
      </c>
      <c r="D290" s="4" t="s">
        <v>4</v>
      </c>
      <c r="E290" s="2" t="s">
        <v>5</v>
      </c>
      <c r="F290" s="2" t="s">
        <v>6</v>
      </c>
      <c r="G290" s="2" t="s">
        <v>7</v>
      </c>
      <c r="H290" s="2" t="s">
        <v>8</v>
      </c>
      <c r="I290" s="2" t="s">
        <v>9</v>
      </c>
      <c r="L290" s="2" t="s">
        <v>1</v>
      </c>
      <c r="M290" s="2" t="s">
        <v>2</v>
      </c>
      <c r="N290" s="3" t="s">
        <v>3</v>
      </c>
      <c r="O290" s="4" t="s">
        <v>4</v>
      </c>
      <c r="P290" s="2" t="s">
        <v>5</v>
      </c>
      <c r="Q290" s="2" t="s">
        <v>6</v>
      </c>
      <c r="R290" s="2" t="s">
        <v>7</v>
      </c>
      <c r="S290" s="2" t="s">
        <v>8</v>
      </c>
      <c r="T290" s="2" t="s">
        <v>9</v>
      </c>
    </row>
    <row r="291" spans="1:20" ht="15.75" customHeight="1" x14ac:dyDescent="0.25">
      <c r="A291" s="5">
        <v>21</v>
      </c>
      <c r="B291" s="6" t="s">
        <v>10</v>
      </c>
      <c r="C291" s="7">
        <v>0.63200739772827896</v>
      </c>
      <c r="D291" s="7">
        <v>5.4475492163588095</v>
      </c>
      <c r="E291" s="7">
        <v>29.042631989591726</v>
      </c>
      <c r="F291" s="7">
        <v>56.679073765761792</v>
      </c>
      <c r="G291" s="7">
        <v>51.281848033316606</v>
      </c>
      <c r="H291" s="7">
        <v>0</v>
      </c>
      <c r="I291" s="8">
        <v>143.0831104027572</v>
      </c>
      <c r="L291" s="5">
        <v>21</v>
      </c>
      <c r="M291" s="6" t="s">
        <v>10</v>
      </c>
      <c r="N291" s="7">
        <f>C291/$I$289</f>
        <v>1.4481964155914826E-3</v>
      </c>
      <c r="O291" s="7">
        <f t="shared" ref="O291:T291" si="651">D291/$I$289</f>
        <v>1.2482640673584035E-2</v>
      </c>
      <c r="P291" s="7">
        <f t="shared" si="651"/>
        <v>6.6548960815727698E-2</v>
      </c>
      <c r="Q291" s="7">
        <f t="shared" si="651"/>
        <v>0.1298757447486579</v>
      </c>
      <c r="R291" s="7">
        <f t="shared" si="651"/>
        <v>0.11750841647376688</v>
      </c>
      <c r="S291" s="7">
        <f t="shared" si="651"/>
        <v>0</v>
      </c>
      <c r="T291" s="7">
        <f t="shared" si="651"/>
        <v>0.32786395912732796</v>
      </c>
    </row>
    <row r="292" spans="1:20" ht="15.75" customHeight="1" x14ac:dyDescent="0.25">
      <c r="A292" s="5">
        <v>22</v>
      </c>
      <c r="B292" s="6" t="s">
        <v>11</v>
      </c>
      <c r="C292" s="7">
        <v>0.30228308721991826</v>
      </c>
      <c r="D292" s="7">
        <v>20.801546525456139</v>
      </c>
      <c r="E292" s="7">
        <v>23.833465386280299</v>
      </c>
      <c r="F292" s="7">
        <v>10.394753801922176</v>
      </c>
      <c r="G292" s="7">
        <v>24.677278113719844</v>
      </c>
      <c r="H292" s="7">
        <v>0</v>
      </c>
      <c r="I292" s="8">
        <v>80.009326914598375</v>
      </c>
      <c r="L292" s="5">
        <v>22</v>
      </c>
      <c r="M292" s="6" t="s">
        <v>11</v>
      </c>
      <c r="N292" s="7">
        <f t="shared" ref="N292:N294" si="652">C292/$I$289</f>
        <v>6.9265847991548828E-4</v>
      </c>
      <c r="O292" s="7">
        <f t="shared" ref="O292:O294" si="653">D292/$I$289</f>
        <v>4.7665146365702293E-2</v>
      </c>
      <c r="P292" s="7">
        <f t="shared" ref="P292:P294" si="654">E292/$I$289</f>
        <v>5.4612555592860608E-2</v>
      </c>
      <c r="Q292" s="7">
        <f t="shared" ref="Q292:Q294" si="655">F292/$I$289</f>
        <v>2.3818780050691268E-2</v>
      </c>
      <c r="R292" s="7">
        <f t="shared" ref="R292:R294" si="656">G292/$I$289</f>
        <v>5.6546087655461243E-2</v>
      </c>
      <c r="S292" s="7">
        <f t="shared" ref="S292:S294" si="657">H292/$I$289</f>
        <v>0</v>
      </c>
      <c r="T292" s="7">
        <f t="shared" ref="T292:T294" si="658">I292/$I$289</f>
        <v>0.18333522814463091</v>
      </c>
    </row>
    <row r="293" spans="1:20" ht="15.75" customHeight="1" x14ac:dyDescent="0.25">
      <c r="A293" s="5">
        <v>23</v>
      </c>
      <c r="B293" s="6" t="s">
        <v>12</v>
      </c>
      <c r="C293" s="7">
        <v>0</v>
      </c>
      <c r="D293" s="7">
        <v>11.654419310959387</v>
      </c>
      <c r="E293" s="7">
        <v>7.5682010159830364</v>
      </c>
      <c r="F293" s="7">
        <v>0</v>
      </c>
      <c r="G293" s="7">
        <v>0</v>
      </c>
      <c r="H293" s="7">
        <v>0</v>
      </c>
      <c r="I293" s="8">
        <v>19.222620326942423</v>
      </c>
      <c r="L293" s="5">
        <v>23</v>
      </c>
      <c r="M293" s="6" t="s">
        <v>12</v>
      </c>
      <c r="N293" s="7">
        <f t="shared" si="652"/>
        <v>0</v>
      </c>
      <c r="O293" s="7">
        <f t="shared" si="653"/>
        <v>2.6705206826056659E-2</v>
      </c>
      <c r="P293" s="7">
        <f t="shared" si="654"/>
        <v>1.7341951412623534E-2</v>
      </c>
      <c r="Q293" s="7">
        <f t="shared" si="655"/>
        <v>0</v>
      </c>
      <c r="R293" s="7">
        <f t="shared" si="656"/>
        <v>0</v>
      </c>
      <c r="S293" s="7">
        <f t="shared" si="657"/>
        <v>0</v>
      </c>
      <c r="T293" s="7">
        <f t="shared" si="658"/>
        <v>4.404715823868019E-2</v>
      </c>
    </row>
    <row r="294" spans="1:20" ht="15.75" customHeight="1" x14ac:dyDescent="0.25">
      <c r="A294" s="5">
        <v>24</v>
      </c>
      <c r="B294" s="6" t="s">
        <v>13</v>
      </c>
      <c r="C294" s="7">
        <v>0</v>
      </c>
      <c r="D294" s="7">
        <v>0</v>
      </c>
      <c r="E294" s="7">
        <v>0</v>
      </c>
      <c r="F294" s="7">
        <v>0</v>
      </c>
      <c r="G294" s="7">
        <v>0</v>
      </c>
      <c r="H294" s="7">
        <v>0</v>
      </c>
      <c r="I294" s="8">
        <v>0</v>
      </c>
      <c r="L294" s="5">
        <v>24</v>
      </c>
      <c r="M294" s="6" t="s">
        <v>13</v>
      </c>
      <c r="N294" s="7">
        <f t="shared" si="652"/>
        <v>0</v>
      </c>
      <c r="O294" s="7">
        <f t="shared" si="653"/>
        <v>0</v>
      </c>
      <c r="P294" s="7">
        <f t="shared" si="654"/>
        <v>0</v>
      </c>
      <c r="Q294" s="7">
        <f t="shared" si="655"/>
        <v>0</v>
      </c>
      <c r="R294" s="7">
        <f t="shared" si="656"/>
        <v>0</v>
      </c>
      <c r="S294" s="7">
        <f t="shared" si="657"/>
        <v>0</v>
      </c>
      <c r="T294" s="7">
        <f t="shared" si="658"/>
        <v>0</v>
      </c>
    </row>
    <row r="295" spans="1:20" ht="15.75" customHeight="1" x14ac:dyDescent="0.25">
      <c r="A295" s="9"/>
      <c r="B295" s="10" t="s">
        <v>14</v>
      </c>
      <c r="C295" s="11">
        <v>0.93429048494819722</v>
      </c>
      <c r="D295" s="11">
        <v>37.903515052774338</v>
      </c>
      <c r="E295" s="11">
        <v>60.444298391855057</v>
      </c>
      <c r="F295" s="11">
        <v>67.073827567683963</v>
      </c>
      <c r="G295" s="11">
        <v>75.959126147036443</v>
      </c>
      <c r="H295" s="11">
        <v>0</v>
      </c>
      <c r="I295" s="11">
        <v>242.31505764429801</v>
      </c>
      <c r="J295" s="26"/>
      <c r="L295" s="9"/>
      <c r="M295" s="10" t="s">
        <v>14</v>
      </c>
      <c r="N295" s="11">
        <f>SUM(N291:N294)</f>
        <v>2.1408548955069709E-3</v>
      </c>
      <c r="O295" s="11">
        <f t="shared" ref="O295" si="659">SUM(O291:O294)</f>
        <v>8.6852993865342995E-2</v>
      </c>
      <c r="P295" s="11">
        <f t="shared" ref="P295" si="660">SUM(P291:P294)</f>
        <v>0.13850346782121184</v>
      </c>
      <c r="Q295" s="11">
        <f t="shared" ref="Q295" si="661">SUM(Q291:Q294)</f>
        <v>0.15369452479934917</v>
      </c>
      <c r="R295" s="11">
        <f t="shared" ref="R295" si="662">SUM(R291:R294)</f>
        <v>0.17405450412922813</v>
      </c>
      <c r="S295" s="11">
        <f t="shared" ref="S295" si="663">SUM(S291:S294)</f>
        <v>0</v>
      </c>
      <c r="T295" s="11">
        <f t="shared" ref="T295" si="664">SUM(T291:T294)</f>
        <v>0.55524634551063912</v>
      </c>
    </row>
    <row r="296" spans="1:20" ht="15.75" customHeight="1" x14ac:dyDescent="0.25">
      <c r="A296" s="12">
        <v>41</v>
      </c>
      <c r="B296" s="13" t="s">
        <v>15</v>
      </c>
      <c r="C296" s="7">
        <v>30.722802588756128</v>
      </c>
      <c r="D296" s="7">
        <v>379.51977159893079</v>
      </c>
      <c r="E296" s="7">
        <v>1064.7332032129366</v>
      </c>
      <c r="F296" s="7">
        <v>2588.3579276141227</v>
      </c>
      <c r="G296" s="7">
        <v>1985.5526453765935</v>
      </c>
      <c r="H296" s="7">
        <v>566.19810630685276</v>
      </c>
      <c r="I296" s="8">
        <v>6615.0844566981923</v>
      </c>
      <c r="L296" s="12">
        <v>41</v>
      </c>
      <c r="M296" s="13" t="s">
        <v>15</v>
      </c>
      <c r="N296" s="7">
        <f>C296/$I$289</f>
        <v>7.0398942711569684E-2</v>
      </c>
      <c r="O296" s="7">
        <f t="shared" ref="O296:O299" si="665">D296/$I$289</f>
        <v>0.86964041062058794</v>
      </c>
      <c r="P296" s="7">
        <f t="shared" ref="P296:P299" si="666">E296/$I$289</f>
        <v>2.4397543667948409</v>
      </c>
      <c r="Q296" s="7">
        <f t="shared" ref="Q296:Q299" si="667">F296/$I$289</f>
        <v>5.931023412878079</v>
      </c>
      <c r="R296" s="7">
        <f t="shared" ref="R296:R299" si="668">G296/$I$289</f>
        <v>4.5497414022973661</v>
      </c>
      <c r="S296" s="7">
        <f t="shared" ref="S296:S299" si="669">H296/$I$289</f>
        <v>1.2973994782586391</v>
      </c>
      <c r="T296" s="7">
        <f t="shared" ref="T296:T299" si="670">I296/$I$289</f>
        <v>15.157958013561082</v>
      </c>
    </row>
    <row r="297" spans="1:20" ht="15.75" customHeight="1" x14ac:dyDescent="0.25">
      <c r="A297" s="12">
        <v>43</v>
      </c>
      <c r="B297" s="13" t="s">
        <v>16</v>
      </c>
      <c r="C297" s="7">
        <v>3.5347797958319469</v>
      </c>
      <c r="D297" s="7">
        <v>22.827649986370226</v>
      </c>
      <c r="E297" s="7">
        <v>87.042210881800159</v>
      </c>
      <c r="F297" s="7">
        <v>357.20271206461751</v>
      </c>
      <c r="G297" s="7">
        <v>195.85640257588003</v>
      </c>
      <c r="H297" s="7">
        <v>3.5960517395454263</v>
      </c>
      <c r="I297" s="8">
        <v>670.05980704404521</v>
      </c>
      <c r="L297" s="12">
        <v>43</v>
      </c>
      <c r="M297" s="13" t="s">
        <v>16</v>
      </c>
      <c r="N297" s="7">
        <f t="shared" ref="N297:N299" si="671">C297/$I$289</f>
        <v>8.099676441492969E-3</v>
      </c>
      <c r="O297" s="7">
        <f t="shared" si="665"/>
        <v>5.2307806847620868E-2</v>
      </c>
      <c r="P297" s="7">
        <f t="shared" si="666"/>
        <v>0.19945054165074164</v>
      </c>
      <c r="Q297" s="7">
        <f t="shared" si="667"/>
        <v>0.8185025825820158</v>
      </c>
      <c r="R297" s="7">
        <f t="shared" si="668"/>
        <v>0.44878990530895263</v>
      </c>
      <c r="S297" s="7">
        <f t="shared" si="669"/>
        <v>8.2400763950079645E-3</v>
      </c>
      <c r="T297" s="7">
        <f t="shared" si="670"/>
        <v>1.5353905892258317</v>
      </c>
    </row>
    <row r="298" spans="1:20" ht="15.75" customHeight="1" x14ac:dyDescent="0.25">
      <c r="A298" s="12">
        <v>44</v>
      </c>
      <c r="B298" s="13" t="s">
        <v>17</v>
      </c>
      <c r="C298" s="7">
        <v>0.58926739344618484</v>
      </c>
      <c r="D298" s="7">
        <v>6.9913349063539147</v>
      </c>
      <c r="E298" s="7">
        <v>16.774292057539093</v>
      </c>
      <c r="F298" s="7">
        <v>60.497048972747891</v>
      </c>
      <c r="G298" s="7">
        <v>8.5551675668113241</v>
      </c>
      <c r="H298" s="7">
        <v>4.3400195875549104</v>
      </c>
      <c r="I298" s="8">
        <v>97.747130484453308</v>
      </c>
      <c r="L298" s="12">
        <v>44</v>
      </c>
      <c r="M298" s="13" t="s">
        <v>17</v>
      </c>
      <c r="N298" s="7">
        <f t="shared" si="671"/>
        <v>1.3502609780852519E-3</v>
      </c>
      <c r="O298" s="7">
        <f t="shared" si="665"/>
        <v>1.6020107024023084E-2</v>
      </c>
      <c r="P298" s="7">
        <f t="shared" si="666"/>
        <v>3.8437002033727671E-2</v>
      </c>
      <c r="Q298" s="7">
        <f t="shared" si="667"/>
        <v>0.13862434172623883</v>
      </c>
      <c r="R298" s="7">
        <f t="shared" si="668"/>
        <v>1.9603509467728337E-2</v>
      </c>
      <c r="S298" s="7">
        <f t="shared" si="669"/>
        <v>9.9448215841866829E-3</v>
      </c>
      <c r="T298" s="7">
        <f t="shared" si="670"/>
        <v>0.22398004281398984</v>
      </c>
    </row>
    <row r="299" spans="1:20" ht="15.75" customHeight="1" x14ac:dyDescent="0.25">
      <c r="A299" s="12">
        <v>46</v>
      </c>
      <c r="B299" s="13" t="s">
        <v>18</v>
      </c>
      <c r="C299" s="7">
        <v>38.294116481071278</v>
      </c>
      <c r="D299" s="7">
        <v>180.2085613490629</v>
      </c>
      <c r="E299" s="7">
        <v>227.77945638070574</v>
      </c>
      <c r="F299" s="7">
        <v>400.4900827216785</v>
      </c>
      <c r="G299" s="7">
        <v>231.7953783877488</v>
      </c>
      <c r="H299" s="7">
        <v>30.262452685580012</v>
      </c>
      <c r="I299" s="8">
        <v>1108.8300480058472</v>
      </c>
      <c r="L299" s="12">
        <v>46</v>
      </c>
      <c r="M299" s="13" t="s">
        <v>18</v>
      </c>
      <c r="N299" s="7">
        <f t="shared" si="671"/>
        <v>8.7748027041248539E-2</v>
      </c>
      <c r="O299" s="7">
        <f t="shared" si="665"/>
        <v>0.41293407884572508</v>
      </c>
      <c r="P299" s="7">
        <f t="shared" si="666"/>
        <v>0.5219391315063947</v>
      </c>
      <c r="Q299" s="7">
        <f t="shared" si="667"/>
        <v>0.91769226810036086</v>
      </c>
      <c r="R299" s="7">
        <f t="shared" si="668"/>
        <v>0.53114130837457618</v>
      </c>
      <c r="S299" s="7">
        <f t="shared" si="669"/>
        <v>6.9344086261955526E-2</v>
      </c>
      <c r="T299" s="7">
        <f t="shared" si="670"/>
        <v>2.5407989001302607</v>
      </c>
    </row>
    <row r="300" spans="1:20" ht="15.75" customHeight="1" x14ac:dyDescent="0.25">
      <c r="A300" s="14"/>
      <c r="B300" s="15" t="s">
        <v>19</v>
      </c>
      <c r="C300" s="11">
        <v>73.140966259105539</v>
      </c>
      <c r="D300" s="11">
        <v>589.54731784071782</v>
      </c>
      <c r="E300" s="11">
        <v>1396.3291625329816</v>
      </c>
      <c r="F300" s="11">
        <v>3406.5477713731666</v>
      </c>
      <c r="G300" s="11">
        <v>2421.7595939070334</v>
      </c>
      <c r="H300" s="11">
        <v>604.39663031953307</v>
      </c>
      <c r="I300" s="11">
        <v>8491.7214422325378</v>
      </c>
      <c r="J300" s="26"/>
      <c r="L300" s="14"/>
      <c r="M300" s="15" t="s">
        <v>19</v>
      </c>
      <c r="N300" s="11">
        <f>SUM(N296:N299)</f>
        <v>0.16759690717239645</v>
      </c>
      <c r="O300" s="11">
        <f t="shared" ref="O300" si="672">SUM(O296:O299)</f>
        <v>1.3509024033379569</v>
      </c>
      <c r="P300" s="11">
        <f t="shared" ref="P300" si="673">SUM(P296:P299)</f>
        <v>3.1995810419857049</v>
      </c>
      <c r="Q300" s="11">
        <f t="shared" ref="Q300" si="674">SUM(Q296:Q299)</f>
        <v>7.8058426052866947</v>
      </c>
      <c r="R300" s="11">
        <f t="shared" ref="R300" si="675">SUM(R296:R299)</f>
        <v>5.5492761254486238</v>
      </c>
      <c r="S300" s="11">
        <f t="shared" ref="S300" si="676">SUM(S296:S299)</f>
        <v>1.3849284624997891</v>
      </c>
      <c r="T300" s="11">
        <f t="shared" ref="T300" si="677">SUM(T296:T299)</f>
        <v>19.458127545731166</v>
      </c>
    </row>
    <row r="301" spans="1:20" ht="15.75" customHeight="1" x14ac:dyDescent="0.25">
      <c r="A301" s="16"/>
      <c r="B301" s="17" t="s">
        <v>20</v>
      </c>
      <c r="C301" s="11">
        <v>74.075256744053732</v>
      </c>
      <c r="D301" s="11">
        <v>627.45083289349213</v>
      </c>
      <c r="E301" s="11">
        <v>1456.7734609248366</v>
      </c>
      <c r="F301" s="11">
        <v>3473.6215989408506</v>
      </c>
      <c r="G301" s="11">
        <v>2497.7187200540698</v>
      </c>
      <c r="H301" s="11">
        <v>604.39663031953307</v>
      </c>
      <c r="I301" s="11">
        <v>8734.0364998768364</v>
      </c>
      <c r="L301" s="16"/>
      <c r="M301" s="17" t="s">
        <v>20</v>
      </c>
      <c r="N301" s="11">
        <f>N295+N300</f>
        <v>0.16973776206790342</v>
      </c>
      <c r="O301" s="11">
        <f t="shared" ref="O301" si="678">O295+O300</f>
        <v>1.4377553972032999</v>
      </c>
      <c r="P301" s="11">
        <f t="shared" ref="P301" si="679">P295+P300</f>
        <v>3.338084509806917</v>
      </c>
      <c r="Q301" s="11">
        <f t="shared" ref="Q301" si="680">Q295+Q300</f>
        <v>7.9595371300860442</v>
      </c>
      <c r="R301" s="11">
        <f t="shared" ref="R301" si="681">R295+R300</f>
        <v>5.7233306295778519</v>
      </c>
      <c r="S301" s="11">
        <f t="shared" ref="S301" si="682">S295+S300</f>
        <v>1.3849284624997891</v>
      </c>
      <c r="T301" s="11">
        <f t="shared" ref="T301" si="683">T295+T300</f>
        <v>20.013373891241805</v>
      </c>
    </row>
    <row r="302" spans="1:20" ht="15.75" customHeight="1" x14ac:dyDescent="0.25">
      <c r="A302" s="18"/>
      <c r="B302" s="18"/>
      <c r="C302" s="18"/>
      <c r="D302" s="18"/>
      <c r="E302" s="18"/>
      <c r="F302" s="18"/>
      <c r="G302" s="18"/>
      <c r="H302" s="18"/>
      <c r="I302" s="18"/>
      <c r="J302" s="18"/>
      <c r="L302" s="18"/>
      <c r="M302" s="18"/>
      <c r="N302" s="18"/>
      <c r="O302" s="18"/>
      <c r="P302" s="18"/>
      <c r="Q302" s="18"/>
      <c r="R302" s="18"/>
      <c r="S302" s="18"/>
      <c r="T302" s="18"/>
    </row>
    <row r="303" spans="1:20" ht="15.75" customHeight="1" x14ac:dyDescent="0.25">
      <c r="A303" s="29" t="s">
        <v>0</v>
      </c>
      <c r="B303" s="30"/>
      <c r="C303" s="30"/>
      <c r="D303" s="30"/>
      <c r="E303" s="30"/>
      <c r="F303" s="30"/>
      <c r="G303" s="31"/>
      <c r="H303" s="1" t="s">
        <v>23</v>
      </c>
      <c r="I303" s="1">
        <v>60.8</v>
      </c>
      <c r="J303" s="25">
        <v>2407</v>
      </c>
      <c r="L303" s="29" t="s">
        <v>28</v>
      </c>
      <c r="M303" s="30"/>
      <c r="N303" s="30"/>
      <c r="O303" s="30"/>
      <c r="P303" s="30"/>
      <c r="Q303" s="30"/>
      <c r="R303" s="31"/>
      <c r="S303" s="1" t="s">
        <v>23</v>
      </c>
      <c r="T303" s="1">
        <v>60.8</v>
      </c>
    </row>
    <row r="304" spans="1:20" ht="15.75" customHeight="1" x14ac:dyDescent="0.25">
      <c r="A304" s="2" t="s">
        <v>1</v>
      </c>
      <c r="B304" s="2" t="s">
        <v>2</v>
      </c>
      <c r="C304" s="3" t="s">
        <v>3</v>
      </c>
      <c r="D304" s="4" t="s">
        <v>4</v>
      </c>
      <c r="E304" s="2" t="s">
        <v>5</v>
      </c>
      <c r="F304" s="2" t="s">
        <v>6</v>
      </c>
      <c r="G304" s="2" t="s">
        <v>7</v>
      </c>
      <c r="H304" s="2" t="s">
        <v>8</v>
      </c>
      <c r="I304" s="2" t="s">
        <v>9</v>
      </c>
      <c r="L304" s="2" t="s">
        <v>1</v>
      </c>
      <c r="M304" s="2" t="s">
        <v>2</v>
      </c>
      <c r="N304" s="3" t="s">
        <v>3</v>
      </c>
      <c r="O304" s="4" t="s">
        <v>4</v>
      </c>
      <c r="P304" s="2" t="s">
        <v>5</v>
      </c>
      <c r="Q304" s="2" t="s">
        <v>6</v>
      </c>
      <c r="R304" s="2" t="s">
        <v>7</v>
      </c>
      <c r="S304" s="2" t="s">
        <v>8</v>
      </c>
      <c r="T304" s="2" t="s">
        <v>9</v>
      </c>
    </row>
    <row r="305" spans="1:20" ht="15.75" customHeight="1" x14ac:dyDescent="0.25">
      <c r="A305" s="5">
        <v>21</v>
      </c>
      <c r="B305" s="6" t="s">
        <v>10</v>
      </c>
      <c r="C305" s="7">
        <v>1.2998163223592514</v>
      </c>
      <c r="D305" s="7">
        <v>0</v>
      </c>
      <c r="E305" s="7">
        <v>0</v>
      </c>
      <c r="F305" s="7">
        <v>8.3626327272528975</v>
      </c>
      <c r="G305" s="7">
        <v>0</v>
      </c>
      <c r="H305" s="7">
        <v>0</v>
      </c>
      <c r="I305" s="8">
        <v>9.6624490496121496</v>
      </c>
      <c r="L305" s="5">
        <v>21</v>
      </c>
      <c r="M305" s="6" t="s">
        <v>10</v>
      </c>
      <c r="N305" s="7">
        <f>C305/$I$303</f>
        <v>2.1378557933540321E-2</v>
      </c>
      <c r="O305" s="7">
        <f t="shared" ref="O305:T305" si="684">D305/$I$303</f>
        <v>0</v>
      </c>
      <c r="P305" s="7">
        <f t="shared" si="684"/>
        <v>0</v>
      </c>
      <c r="Q305" s="7">
        <f t="shared" si="684"/>
        <v>0.13754330143508056</v>
      </c>
      <c r="R305" s="7">
        <f t="shared" si="684"/>
        <v>0</v>
      </c>
      <c r="S305" s="7">
        <f t="shared" si="684"/>
        <v>0</v>
      </c>
      <c r="T305" s="7">
        <f t="shared" si="684"/>
        <v>0.15892185936862088</v>
      </c>
    </row>
    <row r="306" spans="1:20" ht="15.75" customHeight="1" x14ac:dyDescent="0.25">
      <c r="A306" s="5">
        <v>22</v>
      </c>
      <c r="B306" s="6" t="s">
        <v>11</v>
      </c>
      <c r="C306" s="7">
        <v>1.6195292086937396</v>
      </c>
      <c r="D306" s="7">
        <v>0</v>
      </c>
      <c r="E306" s="7">
        <v>0</v>
      </c>
      <c r="F306" s="7">
        <v>0</v>
      </c>
      <c r="G306" s="7">
        <v>0</v>
      </c>
      <c r="H306" s="7">
        <v>0</v>
      </c>
      <c r="I306" s="8">
        <v>1.6195292086937396</v>
      </c>
      <c r="L306" s="5">
        <v>22</v>
      </c>
      <c r="M306" s="6" t="s">
        <v>11</v>
      </c>
      <c r="N306" s="7">
        <f t="shared" ref="N306:N308" si="685">C306/$I$303</f>
        <v>2.6636993564041773E-2</v>
      </c>
      <c r="O306" s="7">
        <f t="shared" ref="O306:O308" si="686">D306/$I$303</f>
        <v>0</v>
      </c>
      <c r="P306" s="7">
        <f t="shared" ref="P306:P308" si="687">E306/$I$303</f>
        <v>0</v>
      </c>
      <c r="Q306" s="7">
        <f t="shared" ref="Q306:Q308" si="688">F306/$I$303</f>
        <v>0</v>
      </c>
      <c r="R306" s="7">
        <f t="shared" ref="R306:R308" si="689">G306/$I$303</f>
        <v>0</v>
      </c>
      <c r="S306" s="7">
        <f t="shared" ref="S306:S308" si="690">H306/$I$303</f>
        <v>0</v>
      </c>
      <c r="T306" s="7">
        <f t="shared" ref="T306:T308" si="691">I306/$I$303</f>
        <v>2.6636993564041773E-2</v>
      </c>
    </row>
    <row r="307" spans="1:20" ht="15.75" customHeight="1" x14ac:dyDescent="0.25">
      <c r="A307" s="5">
        <v>23</v>
      </c>
      <c r="B307" s="6" t="s">
        <v>12</v>
      </c>
      <c r="C307" s="7">
        <v>0</v>
      </c>
      <c r="D307" s="7">
        <v>0</v>
      </c>
      <c r="E307" s="7">
        <v>0</v>
      </c>
      <c r="F307" s="7">
        <v>0</v>
      </c>
      <c r="G307" s="7">
        <v>0</v>
      </c>
      <c r="H307" s="7">
        <v>0</v>
      </c>
      <c r="I307" s="8">
        <v>0</v>
      </c>
      <c r="L307" s="5">
        <v>23</v>
      </c>
      <c r="M307" s="6" t="s">
        <v>12</v>
      </c>
      <c r="N307" s="7">
        <f t="shared" si="685"/>
        <v>0</v>
      </c>
      <c r="O307" s="7">
        <f t="shared" si="686"/>
        <v>0</v>
      </c>
      <c r="P307" s="7">
        <f t="shared" si="687"/>
        <v>0</v>
      </c>
      <c r="Q307" s="7">
        <f t="shared" si="688"/>
        <v>0</v>
      </c>
      <c r="R307" s="7">
        <f t="shared" si="689"/>
        <v>0</v>
      </c>
      <c r="S307" s="7">
        <f t="shared" si="690"/>
        <v>0</v>
      </c>
      <c r="T307" s="7">
        <f t="shared" si="691"/>
        <v>0</v>
      </c>
    </row>
    <row r="308" spans="1:20" ht="15.75" customHeight="1" x14ac:dyDescent="0.25">
      <c r="A308" s="5">
        <v>24</v>
      </c>
      <c r="B308" s="6" t="s">
        <v>13</v>
      </c>
      <c r="C308" s="7">
        <v>0</v>
      </c>
      <c r="D308" s="7">
        <v>0</v>
      </c>
      <c r="E308" s="7">
        <v>0</v>
      </c>
      <c r="F308" s="7">
        <v>0</v>
      </c>
      <c r="G308" s="7">
        <v>0</v>
      </c>
      <c r="H308" s="7">
        <v>0</v>
      </c>
      <c r="I308" s="8">
        <v>0</v>
      </c>
      <c r="L308" s="5">
        <v>24</v>
      </c>
      <c r="M308" s="6" t="s">
        <v>13</v>
      </c>
      <c r="N308" s="7">
        <f t="shared" si="685"/>
        <v>0</v>
      </c>
      <c r="O308" s="7">
        <f t="shared" si="686"/>
        <v>0</v>
      </c>
      <c r="P308" s="7">
        <f t="shared" si="687"/>
        <v>0</v>
      </c>
      <c r="Q308" s="7">
        <f t="shared" si="688"/>
        <v>0</v>
      </c>
      <c r="R308" s="7">
        <f t="shared" si="689"/>
        <v>0</v>
      </c>
      <c r="S308" s="7">
        <f t="shared" si="690"/>
        <v>0</v>
      </c>
      <c r="T308" s="7">
        <f t="shared" si="691"/>
        <v>0</v>
      </c>
    </row>
    <row r="309" spans="1:20" ht="15.75" customHeight="1" x14ac:dyDescent="0.25">
      <c r="A309" s="9"/>
      <c r="B309" s="10" t="s">
        <v>14</v>
      </c>
      <c r="C309" s="11">
        <v>2.9193455310529908</v>
      </c>
      <c r="D309" s="11">
        <v>0</v>
      </c>
      <c r="E309" s="11">
        <v>0</v>
      </c>
      <c r="F309" s="11">
        <v>8.3626327272528975</v>
      </c>
      <c r="G309" s="11">
        <v>0</v>
      </c>
      <c r="H309" s="11">
        <v>0</v>
      </c>
      <c r="I309" s="11">
        <v>11.281978258305889</v>
      </c>
      <c r="J309" s="26"/>
      <c r="L309" s="9"/>
      <c r="M309" s="10" t="s">
        <v>14</v>
      </c>
      <c r="N309" s="11">
        <f>SUM(N305:N308)</f>
        <v>4.801555149758209E-2</v>
      </c>
      <c r="O309" s="11">
        <f t="shared" ref="O309" si="692">SUM(O305:O308)</f>
        <v>0</v>
      </c>
      <c r="P309" s="11">
        <f t="shared" ref="P309" si="693">SUM(P305:P308)</f>
        <v>0</v>
      </c>
      <c r="Q309" s="11">
        <f t="shared" ref="Q309" si="694">SUM(Q305:Q308)</f>
        <v>0.13754330143508056</v>
      </c>
      <c r="R309" s="11">
        <f t="shared" ref="R309" si="695">SUM(R305:R308)</f>
        <v>0</v>
      </c>
      <c r="S309" s="11">
        <f t="shared" ref="S309" si="696">SUM(S305:S308)</f>
        <v>0</v>
      </c>
      <c r="T309" s="11">
        <f t="shared" ref="T309" si="697">SUM(T305:T308)</f>
        <v>0.18555885293266267</v>
      </c>
    </row>
    <row r="310" spans="1:20" ht="15.75" customHeight="1" x14ac:dyDescent="0.25">
      <c r="A310" s="12">
        <v>41</v>
      </c>
      <c r="B310" s="13" t="s">
        <v>15</v>
      </c>
      <c r="C310" s="7">
        <v>1.828474436720388</v>
      </c>
      <c r="D310" s="7">
        <v>19.993816226655948</v>
      </c>
      <c r="E310" s="7">
        <v>39.836731671916212</v>
      </c>
      <c r="F310" s="7">
        <v>130.71790150006746</v>
      </c>
      <c r="G310" s="7">
        <v>141.66721863851353</v>
      </c>
      <c r="H310" s="7">
        <v>4.6852467052932427</v>
      </c>
      <c r="I310" s="8">
        <v>338.72938917916679</v>
      </c>
      <c r="L310" s="12">
        <v>41</v>
      </c>
      <c r="M310" s="13" t="s">
        <v>15</v>
      </c>
      <c r="N310" s="7">
        <f>C310/$I$303</f>
        <v>3.0073592709216911E-2</v>
      </c>
      <c r="O310" s="7">
        <f t="shared" ref="O310:O313" si="698">D310/$I$303</f>
        <v>0.32884566162263074</v>
      </c>
      <c r="P310" s="7">
        <f t="shared" ref="P310:P313" si="699">E310/$I$303</f>
        <v>0.65520940249862192</v>
      </c>
      <c r="Q310" s="7">
        <f t="shared" ref="Q310:Q313" si="700">F310/$I$303</f>
        <v>2.1499654851984782</v>
      </c>
      <c r="R310" s="7">
        <f t="shared" ref="R310:R313" si="701">G310/$I$303</f>
        <v>2.3300529381334463</v>
      </c>
      <c r="S310" s="7">
        <f t="shared" ref="S310:S313" si="702">H310/$I$303</f>
        <v>7.7059978705480967E-2</v>
      </c>
      <c r="T310" s="7">
        <f t="shared" ref="T310:T313" si="703">I310/$I$303</f>
        <v>5.5712070588678753</v>
      </c>
    </row>
    <row r="311" spans="1:20" ht="15.75" customHeight="1" x14ac:dyDescent="0.25">
      <c r="A311" s="12">
        <v>43</v>
      </c>
      <c r="B311" s="13" t="s">
        <v>16</v>
      </c>
      <c r="C311" s="7">
        <v>2.0119897870558257</v>
      </c>
      <c r="D311" s="7">
        <v>37.644919500222024</v>
      </c>
      <c r="E311" s="7">
        <v>131.75667419818362</v>
      </c>
      <c r="F311" s="7">
        <v>275.43022931404192</v>
      </c>
      <c r="G311" s="7">
        <v>35.801825007669322</v>
      </c>
      <c r="H311" s="7">
        <v>0</v>
      </c>
      <c r="I311" s="8">
        <v>482.6456378071727</v>
      </c>
      <c r="L311" s="12">
        <v>43</v>
      </c>
      <c r="M311" s="13" t="s">
        <v>16</v>
      </c>
      <c r="N311" s="7">
        <f t="shared" ref="N311:N313" si="704">C311/$I$303</f>
        <v>3.3091937287102399E-2</v>
      </c>
      <c r="O311" s="7">
        <f t="shared" si="698"/>
        <v>0.61915986020102021</v>
      </c>
      <c r="P311" s="7">
        <f t="shared" si="699"/>
        <v>2.1670505624701253</v>
      </c>
      <c r="Q311" s="7">
        <f t="shared" si="700"/>
        <v>4.5301024558230578</v>
      </c>
      <c r="R311" s="7">
        <f t="shared" si="701"/>
        <v>0.58884580604719283</v>
      </c>
      <c r="S311" s="7">
        <f t="shared" si="702"/>
        <v>0</v>
      </c>
      <c r="T311" s="7">
        <f t="shared" si="703"/>
        <v>7.9382506218284989</v>
      </c>
    </row>
    <row r="312" spans="1:20" ht="15.75" customHeight="1" x14ac:dyDescent="0.25">
      <c r="A312" s="12">
        <v>44</v>
      </c>
      <c r="B312" s="13" t="s">
        <v>17</v>
      </c>
      <c r="C312" s="7">
        <v>0</v>
      </c>
      <c r="D312" s="7">
        <v>17.44246302631926</v>
      </c>
      <c r="E312" s="7">
        <v>13.148731039549743</v>
      </c>
      <c r="F312" s="7">
        <v>54.847273754836152</v>
      </c>
      <c r="G312" s="7">
        <v>3.3828496068086142</v>
      </c>
      <c r="H312" s="7">
        <v>0</v>
      </c>
      <c r="I312" s="8">
        <v>88.821317427513776</v>
      </c>
      <c r="L312" s="12">
        <v>44</v>
      </c>
      <c r="M312" s="13" t="s">
        <v>17</v>
      </c>
      <c r="N312" s="7">
        <f t="shared" si="704"/>
        <v>0</v>
      </c>
      <c r="O312" s="7">
        <f t="shared" si="698"/>
        <v>0.28688261556446154</v>
      </c>
      <c r="P312" s="7">
        <f t="shared" si="699"/>
        <v>0.216262023676805</v>
      </c>
      <c r="Q312" s="7">
        <f t="shared" si="700"/>
        <v>0.90209331833612094</v>
      </c>
      <c r="R312" s="7">
        <f t="shared" si="701"/>
        <v>5.5638973796194313E-2</v>
      </c>
      <c r="S312" s="7">
        <f t="shared" si="702"/>
        <v>0</v>
      </c>
      <c r="T312" s="7">
        <f t="shared" si="703"/>
        <v>1.4608769313735819</v>
      </c>
    </row>
    <row r="313" spans="1:20" ht="15.75" customHeight="1" x14ac:dyDescent="0.25">
      <c r="A313" s="12">
        <v>46</v>
      </c>
      <c r="B313" s="13" t="s">
        <v>18</v>
      </c>
      <c r="C313" s="7">
        <v>3.722119010410271</v>
      </c>
      <c r="D313" s="7">
        <v>16.701540999830378</v>
      </c>
      <c r="E313" s="7">
        <v>12.535387903267891</v>
      </c>
      <c r="F313" s="7">
        <v>30.321122817242614</v>
      </c>
      <c r="G313" s="7">
        <v>0</v>
      </c>
      <c r="H313" s="7">
        <v>0</v>
      </c>
      <c r="I313" s="8">
        <v>63.280170730751152</v>
      </c>
      <c r="L313" s="12">
        <v>46</v>
      </c>
      <c r="M313" s="13" t="s">
        <v>18</v>
      </c>
      <c r="N313" s="7">
        <f t="shared" si="704"/>
        <v>6.1219062671221569E-2</v>
      </c>
      <c r="O313" s="7">
        <f t="shared" si="698"/>
        <v>0.27469639802352597</v>
      </c>
      <c r="P313" s="7">
        <f t="shared" si="699"/>
        <v>0.20617414314585347</v>
      </c>
      <c r="Q313" s="7">
        <f t="shared" si="700"/>
        <v>0.49870267791517459</v>
      </c>
      <c r="R313" s="7">
        <f t="shared" si="701"/>
        <v>0</v>
      </c>
      <c r="S313" s="7">
        <f t="shared" si="702"/>
        <v>0</v>
      </c>
      <c r="T313" s="7">
        <f t="shared" si="703"/>
        <v>1.0407922817557755</v>
      </c>
    </row>
    <row r="314" spans="1:20" ht="15.75" customHeight="1" x14ac:dyDescent="0.25">
      <c r="A314" s="14"/>
      <c r="B314" s="15" t="s">
        <v>19</v>
      </c>
      <c r="C314" s="11">
        <v>7.5625832341864845</v>
      </c>
      <c r="D314" s="11">
        <v>91.782739753027613</v>
      </c>
      <c r="E314" s="11">
        <v>197.27752481291748</v>
      </c>
      <c r="F314" s="11">
        <v>491.31652738618817</v>
      </c>
      <c r="G314" s="11">
        <v>180.85189325299146</v>
      </c>
      <c r="H314" s="11">
        <v>4.6852467052932427</v>
      </c>
      <c r="I314" s="11">
        <v>973.47651514460438</v>
      </c>
      <c r="J314" s="26"/>
      <c r="L314" s="14"/>
      <c r="M314" s="15" t="s">
        <v>19</v>
      </c>
      <c r="N314" s="11">
        <f>SUM(N310:N313)</f>
        <v>0.12438459266754087</v>
      </c>
      <c r="O314" s="11">
        <f t="shared" ref="O314" si="705">SUM(O310:O313)</f>
        <v>1.5095845354116384</v>
      </c>
      <c r="P314" s="11">
        <f t="shared" ref="P314" si="706">SUM(P310:P313)</f>
        <v>3.2446961317914056</v>
      </c>
      <c r="Q314" s="11">
        <f t="shared" ref="Q314" si="707">SUM(Q310:Q313)</f>
        <v>8.0808639372728308</v>
      </c>
      <c r="R314" s="11">
        <f t="shared" ref="R314" si="708">SUM(R310:R313)</f>
        <v>2.9745377179768338</v>
      </c>
      <c r="S314" s="11">
        <f t="shared" ref="S314" si="709">SUM(S310:S313)</f>
        <v>7.7059978705480967E-2</v>
      </c>
      <c r="T314" s="11">
        <f t="shared" ref="T314" si="710">SUM(T310:T313)</f>
        <v>16.011126893825733</v>
      </c>
    </row>
    <row r="315" spans="1:20" ht="15.75" customHeight="1" x14ac:dyDescent="0.25">
      <c r="A315" s="16"/>
      <c r="B315" s="17" t="s">
        <v>20</v>
      </c>
      <c r="C315" s="11">
        <v>10.481928765239475</v>
      </c>
      <c r="D315" s="11">
        <v>91.782739753027613</v>
      </c>
      <c r="E315" s="11">
        <v>197.27752481291748</v>
      </c>
      <c r="F315" s="11">
        <v>499.67916011344107</v>
      </c>
      <c r="G315" s="11">
        <v>180.85189325299146</v>
      </c>
      <c r="H315" s="11">
        <v>4.6852467052932427</v>
      </c>
      <c r="I315" s="11">
        <v>984.75849340291029</v>
      </c>
      <c r="L315" s="16"/>
      <c r="M315" s="17" t="s">
        <v>20</v>
      </c>
      <c r="N315" s="11">
        <f>N309+N314</f>
        <v>0.17240014416512295</v>
      </c>
      <c r="O315" s="11">
        <f t="shared" ref="O315" si="711">O309+O314</f>
        <v>1.5095845354116384</v>
      </c>
      <c r="P315" s="11">
        <f t="shared" ref="P315" si="712">P309+P314</f>
        <v>3.2446961317914056</v>
      </c>
      <c r="Q315" s="11">
        <f t="shared" ref="Q315" si="713">Q309+Q314</f>
        <v>8.2184072387079112</v>
      </c>
      <c r="R315" s="11">
        <f t="shared" ref="R315" si="714">R309+R314</f>
        <v>2.9745377179768338</v>
      </c>
      <c r="S315" s="11">
        <f t="shared" ref="S315" si="715">S309+S314</f>
        <v>7.7059978705480967E-2</v>
      </c>
      <c r="T315" s="11">
        <f t="shared" ref="T315" si="716">T309+T314</f>
        <v>16.196685746758394</v>
      </c>
    </row>
    <row r="316" spans="1:20" ht="15.75" customHeight="1" x14ac:dyDescent="0.25">
      <c r="A316" s="18"/>
      <c r="B316" s="18"/>
      <c r="C316" s="18"/>
      <c r="D316" s="18"/>
      <c r="E316" s="18"/>
      <c r="F316" s="18"/>
      <c r="G316" s="18"/>
      <c r="H316" s="18"/>
      <c r="I316" s="18"/>
      <c r="J316" s="18"/>
      <c r="L316" s="18"/>
      <c r="M316" s="18"/>
      <c r="N316" s="18"/>
      <c r="O316" s="18"/>
      <c r="P316" s="18"/>
      <c r="Q316" s="18"/>
      <c r="R316" s="18"/>
      <c r="S316" s="18"/>
      <c r="T316" s="18"/>
    </row>
    <row r="317" spans="1:20" ht="15.75" customHeight="1" x14ac:dyDescent="0.25">
      <c r="A317" s="18"/>
      <c r="B317" s="18"/>
      <c r="C317" s="18"/>
      <c r="D317" s="18"/>
      <c r="E317" s="18"/>
      <c r="F317" s="18"/>
      <c r="G317" s="18"/>
      <c r="H317" s="18"/>
      <c r="I317" s="18"/>
      <c r="J317" s="18"/>
      <c r="L317" s="18"/>
      <c r="M317" s="18"/>
      <c r="N317" s="18"/>
      <c r="O317" s="18"/>
      <c r="P317" s="18"/>
      <c r="Q317" s="18"/>
      <c r="R317" s="18"/>
      <c r="S317" s="18"/>
      <c r="T317" s="18"/>
    </row>
    <row r="318" spans="1:20" ht="15.75" customHeight="1" x14ac:dyDescent="0.25">
      <c r="A318" s="20"/>
      <c r="B318" s="20"/>
      <c r="C318" s="20"/>
      <c r="D318" s="20"/>
      <c r="E318" s="20"/>
      <c r="F318" s="20"/>
      <c r="G318" s="20"/>
      <c r="H318" s="20"/>
      <c r="I318" s="20"/>
      <c r="J318" s="20"/>
      <c r="L318" s="20"/>
      <c r="M318" s="20"/>
      <c r="N318" s="20"/>
      <c r="O318" s="20"/>
      <c r="P318" s="20"/>
      <c r="Q318" s="20"/>
      <c r="R318" s="20"/>
      <c r="S318" s="20"/>
      <c r="T318" s="20"/>
    </row>
    <row r="319" spans="1:20" ht="15.75" customHeight="1" x14ac:dyDescent="0.25">
      <c r="A319" s="29" t="s">
        <v>21</v>
      </c>
      <c r="B319" s="30"/>
      <c r="C319" s="30"/>
      <c r="D319" s="30"/>
      <c r="E319" s="30"/>
      <c r="F319" s="30"/>
      <c r="G319" s="31"/>
      <c r="H319" s="1" t="s">
        <v>22</v>
      </c>
      <c r="I319" s="1">
        <v>497.21000000000004</v>
      </c>
      <c r="J319" s="27">
        <v>2000</v>
      </c>
      <c r="L319" s="29" t="s">
        <v>29</v>
      </c>
      <c r="M319" s="30"/>
      <c r="N319" s="30"/>
      <c r="O319" s="30"/>
      <c r="P319" s="30"/>
      <c r="Q319" s="30"/>
      <c r="R319" s="31"/>
      <c r="S319" s="1" t="s">
        <v>22</v>
      </c>
      <c r="T319" s="1">
        <v>497.21000000000004</v>
      </c>
    </row>
    <row r="320" spans="1:20" ht="15.75" customHeight="1" x14ac:dyDescent="0.25">
      <c r="A320" s="2" t="s">
        <v>1</v>
      </c>
      <c r="B320" s="2" t="s">
        <v>2</v>
      </c>
      <c r="C320" s="3" t="s">
        <v>3</v>
      </c>
      <c r="D320" s="4" t="s">
        <v>4</v>
      </c>
      <c r="E320" s="2" t="s">
        <v>5</v>
      </c>
      <c r="F320" s="2" t="s">
        <v>6</v>
      </c>
      <c r="G320" s="2" t="s">
        <v>7</v>
      </c>
      <c r="H320" s="2" t="s">
        <v>8</v>
      </c>
      <c r="I320" s="2" t="s">
        <v>9</v>
      </c>
      <c r="L320" s="2" t="s">
        <v>1</v>
      </c>
      <c r="M320" s="2" t="s">
        <v>2</v>
      </c>
      <c r="N320" s="3" t="s">
        <v>3</v>
      </c>
      <c r="O320" s="4" t="s">
        <v>4</v>
      </c>
      <c r="P320" s="2" t="s">
        <v>5</v>
      </c>
      <c r="Q320" s="2" t="s">
        <v>6</v>
      </c>
      <c r="R320" s="2" t="s">
        <v>7</v>
      </c>
      <c r="S320" s="2" t="s">
        <v>8</v>
      </c>
      <c r="T320" s="2" t="s">
        <v>9</v>
      </c>
    </row>
    <row r="321" spans="1:20" ht="15.75" customHeight="1" x14ac:dyDescent="0.25">
      <c r="A321" s="5">
        <v>21</v>
      </c>
      <c r="B321" s="6" t="s">
        <v>10</v>
      </c>
      <c r="C321" s="7">
        <v>1.9318237200875303</v>
      </c>
      <c r="D321" s="7">
        <v>5.4475492163588095</v>
      </c>
      <c r="E321" s="7">
        <v>29.042631989591726</v>
      </c>
      <c r="F321" s="7">
        <v>65.041706493014686</v>
      </c>
      <c r="G321" s="7">
        <v>51.281848033316606</v>
      </c>
      <c r="H321" s="7">
        <v>0</v>
      </c>
      <c r="I321" s="8">
        <v>152.74555945236935</v>
      </c>
      <c r="L321" s="5">
        <v>21</v>
      </c>
      <c r="M321" s="6" t="s">
        <v>10</v>
      </c>
      <c r="N321" s="7">
        <f>C321/$I$319</f>
        <v>3.8853275680045258E-3</v>
      </c>
      <c r="O321" s="7">
        <f t="shared" ref="O321:T321" si="717">D321/$I$319</f>
        <v>1.095623421966334E-2</v>
      </c>
      <c r="P321" s="7">
        <f t="shared" si="717"/>
        <v>5.8411198466627227E-2</v>
      </c>
      <c r="Q321" s="7">
        <f t="shared" si="717"/>
        <v>0.13081335148732864</v>
      </c>
      <c r="R321" s="7">
        <f t="shared" si="717"/>
        <v>0.10313921287447277</v>
      </c>
      <c r="S321" s="7">
        <f t="shared" si="717"/>
        <v>0</v>
      </c>
      <c r="T321" s="7">
        <f t="shared" si="717"/>
        <v>0.30720532461609651</v>
      </c>
    </row>
    <row r="322" spans="1:20" ht="15.75" customHeight="1" x14ac:dyDescent="0.25">
      <c r="A322" s="5">
        <v>22</v>
      </c>
      <c r="B322" s="6" t="s">
        <v>11</v>
      </c>
      <c r="C322" s="7">
        <v>1.9218122959136579</v>
      </c>
      <c r="D322" s="7">
        <v>20.801546525456139</v>
      </c>
      <c r="E322" s="7">
        <v>23.833465386280299</v>
      </c>
      <c r="F322" s="7">
        <v>10.394753801922176</v>
      </c>
      <c r="G322" s="7">
        <v>24.677278113719844</v>
      </c>
      <c r="H322" s="7">
        <v>0</v>
      </c>
      <c r="I322" s="8">
        <v>81.62885612329211</v>
      </c>
      <c r="L322" s="5">
        <v>22</v>
      </c>
      <c r="M322" s="6" t="s">
        <v>11</v>
      </c>
      <c r="N322" s="7">
        <f t="shared" ref="N322:N324" si="718">C322/$I$319</f>
        <v>3.8651923652252727E-3</v>
      </c>
      <c r="O322" s="7">
        <f t="shared" ref="O322:O324" si="719">D322/$I$319</f>
        <v>4.183654094940998E-2</v>
      </c>
      <c r="P322" s="7">
        <f t="shared" ref="P322:P324" si="720">E322/$I$319</f>
        <v>4.7934404751071573E-2</v>
      </c>
      <c r="Q322" s="7">
        <f t="shared" ref="Q322:Q324" si="721">F322/$I$319</f>
        <v>2.0906163998958539E-2</v>
      </c>
      <c r="R322" s="7">
        <f t="shared" ref="R322:R324" si="722">G322/$I$319</f>
        <v>4.9631499997425318E-2</v>
      </c>
      <c r="S322" s="7">
        <f t="shared" ref="S322:S324" si="723">H322/$I$319</f>
        <v>0</v>
      </c>
      <c r="T322" s="7">
        <f t="shared" ref="T322:T324" si="724">I322/$I$319</f>
        <v>0.16417380206209067</v>
      </c>
    </row>
    <row r="323" spans="1:20" ht="15.75" customHeight="1" x14ac:dyDescent="0.25">
      <c r="A323" s="5">
        <v>23</v>
      </c>
      <c r="B323" s="6" t="s">
        <v>12</v>
      </c>
      <c r="C323" s="7">
        <v>0</v>
      </c>
      <c r="D323" s="7">
        <v>11.654419310959387</v>
      </c>
      <c r="E323" s="7">
        <v>7.5682010159830364</v>
      </c>
      <c r="F323" s="7">
        <v>0</v>
      </c>
      <c r="G323" s="7">
        <v>0</v>
      </c>
      <c r="H323" s="7">
        <v>0</v>
      </c>
      <c r="I323" s="8">
        <v>19.222620326942423</v>
      </c>
      <c r="L323" s="5">
        <v>23</v>
      </c>
      <c r="M323" s="6" t="s">
        <v>12</v>
      </c>
      <c r="N323" s="7">
        <f t="shared" si="718"/>
        <v>0</v>
      </c>
      <c r="O323" s="7">
        <f t="shared" si="719"/>
        <v>2.3439631767179635E-2</v>
      </c>
      <c r="P323" s="7">
        <f t="shared" si="720"/>
        <v>1.5221337092944704E-2</v>
      </c>
      <c r="Q323" s="7">
        <f t="shared" si="721"/>
        <v>0</v>
      </c>
      <c r="R323" s="7">
        <f t="shared" si="722"/>
        <v>0</v>
      </c>
      <c r="S323" s="7">
        <f t="shared" si="723"/>
        <v>0</v>
      </c>
      <c r="T323" s="7">
        <f t="shared" si="724"/>
        <v>3.8660968860124337E-2</v>
      </c>
    </row>
    <row r="324" spans="1:20" ht="15.75" customHeight="1" x14ac:dyDescent="0.25">
      <c r="A324" s="5">
        <v>24</v>
      </c>
      <c r="B324" s="6" t="s">
        <v>13</v>
      </c>
      <c r="C324" s="7">
        <v>0</v>
      </c>
      <c r="D324" s="7">
        <v>0</v>
      </c>
      <c r="E324" s="7">
        <v>0</v>
      </c>
      <c r="F324" s="7">
        <v>0</v>
      </c>
      <c r="G324" s="7">
        <v>0</v>
      </c>
      <c r="H324" s="7">
        <v>0</v>
      </c>
      <c r="I324" s="8">
        <v>0</v>
      </c>
      <c r="L324" s="5">
        <v>24</v>
      </c>
      <c r="M324" s="6" t="s">
        <v>13</v>
      </c>
      <c r="N324" s="7">
        <f t="shared" si="718"/>
        <v>0</v>
      </c>
      <c r="O324" s="7">
        <f t="shared" si="719"/>
        <v>0</v>
      </c>
      <c r="P324" s="7">
        <f t="shared" si="720"/>
        <v>0</v>
      </c>
      <c r="Q324" s="7">
        <f t="shared" si="721"/>
        <v>0</v>
      </c>
      <c r="R324" s="7">
        <f t="shared" si="722"/>
        <v>0</v>
      </c>
      <c r="S324" s="7">
        <f t="shared" si="723"/>
        <v>0</v>
      </c>
      <c r="T324" s="7">
        <f t="shared" si="724"/>
        <v>0</v>
      </c>
    </row>
    <row r="325" spans="1:20" ht="15.75" customHeight="1" x14ac:dyDescent="0.25">
      <c r="A325" s="9"/>
      <c r="B325" s="10" t="s">
        <v>14</v>
      </c>
      <c r="C325" s="11">
        <v>3.8536360160011882</v>
      </c>
      <c r="D325" s="11">
        <v>37.903515052774338</v>
      </c>
      <c r="E325" s="11">
        <v>60.444298391855057</v>
      </c>
      <c r="F325" s="11">
        <v>75.436460294936865</v>
      </c>
      <c r="G325" s="11">
        <v>75.959126147036443</v>
      </c>
      <c r="H325" s="11">
        <v>0</v>
      </c>
      <c r="I325" s="11">
        <v>253.59703590260389</v>
      </c>
      <c r="J325" s="26"/>
      <c r="L325" s="9"/>
      <c r="M325" s="10" t="s">
        <v>14</v>
      </c>
      <c r="N325" s="11">
        <f>SUM(N321:N324)</f>
        <v>7.7505199332297981E-3</v>
      </c>
      <c r="O325" s="11">
        <f t="shared" ref="O325" si="725">SUM(O321:O324)</f>
        <v>7.6232406936252953E-2</v>
      </c>
      <c r="P325" s="11">
        <f t="shared" ref="P325" si="726">SUM(P321:P324)</f>
        <v>0.12156694031064351</v>
      </c>
      <c r="Q325" s="11">
        <f t="shared" ref="Q325" si="727">SUM(Q321:Q324)</f>
        <v>0.15171951548628718</v>
      </c>
      <c r="R325" s="11">
        <f t="shared" ref="R325" si="728">SUM(R321:R324)</f>
        <v>0.15277071287189808</v>
      </c>
      <c r="S325" s="11">
        <f t="shared" ref="S325" si="729">SUM(S321:S324)</f>
        <v>0</v>
      </c>
      <c r="T325" s="11">
        <f t="shared" ref="T325" si="730">SUM(T321:T324)</f>
        <v>0.51004009553831153</v>
      </c>
    </row>
    <row r="326" spans="1:20" ht="15.75" customHeight="1" x14ac:dyDescent="0.25">
      <c r="A326" s="12">
        <v>41</v>
      </c>
      <c r="B326" s="13" t="s">
        <v>15</v>
      </c>
      <c r="C326" s="7">
        <v>32.551277025476516</v>
      </c>
      <c r="D326" s="7">
        <v>399.51358782558674</v>
      </c>
      <c r="E326" s="7">
        <v>1104.5699348848527</v>
      </c>
      <c r="F326" s="7">
        <v>2719.0758291141901</v>
      </c>
      <c r="G326" s="7">
        <v>2127.2198640151073</v>
      </c>
      <c r="H326" s="7">
        <v>570.88335301214602</v>
      </c>
      <c r="I326" s="8">
        <v>6953.8138458773592</v>
      </c>
      <c r="L326" s="12">
        <v>41</v>
      </c>
      <c r="M326" s="13" t="s">
        <v>15</v>
      </c>
      <c r="N326" s="7">
        <f>C326/$I$319</f>
        <v>6.5467864736180922E-2</v>
      </c>
      <c r="O326" s="7">
        <f t="shared" ref="O326:O329" si="731">D326/$I$319</f>
        <v>0.80351076572391289</v>
      </c>
      <c r="P326" s="7">
        <f t="shared" ref="P326:P329" si="732">E326/$I$319</f>
        <v>2.2215360408778033</v>
      </c>
      <c r="Q326" s="7">
        <f t="shared" ref="Q326:Q329" si="733">F326/$I$319</f>
        <v>5.4686668190788401</v>
      </c>
      <c r="R326" s="7">
        <f t="shared" ref="R326:R329" si="734">G326/$I$319</f>
        <v>4.278312712968579</v>
      </c>
      <c r="S326" s="7">
        <f t="shared" ref="S326:S329" si="735">H326/$I$319</f>
        <v>1.1481735142337162</v>
      </c>
      <c r="T326" s="7">
        <f t="shared" ref="T326:T329" si="736">I326/$I$319</f>
        <v>13.985667717619032</v>
      </c>
    </row>
    <row r="327" spans="1:20" ht="15.75" customHeight="1" x14ac:dyDescent="0.25">
      <c r="A327" s="12">
        <v>43</v>
      </c>
      <c r="B327" s="13" t="s">
        <v>16</v>
      </c>
      <c r="C327" s="7">
        <v>5.546769582887773</v>
      </c>
      <c r="D327" s="7">
        <v>60.472569486592249</v>
      </c>
      <c r="E327" s="7">
        <v>218.79888507998379</v>
      </c>
      <c r="F327" s="7">
        <v>632.63294137865944</v>
      </c>
      <c r="G327" s="7">
        <v>231.65822758354935</v>
      </c>
      <c r="H327" s="7">
        <v>3.5960517395454263</v>
      </c>
      <c r="I327" s="8">
        <v>1152.7054448512181</v>
      </c>
      <c r="L327" s="12">
        <v>43</v>
      </c>
      <c r="M327" s="13" t="s">
        <v>16</v>
      </c>
      <c r="N327" s="7">
        <f t="shared" ref="N327:N329" si="737">C327/$I$319</f>
        <v>1.1155788465412547E-2</v>
      </c>
      <c r="O327" s="7">
        <f t="shared" si="731"/>
        <v>0.1216237997759342</v>
      </c>
      <c r="P327" s="7">
        <f t="shared" si="732"/>
        <v>0.440053267392015</v>
      </c>
      <c r="Q327" s="7">
        <f t="shared" si="733"/>
        <v>1.2723656832699652</v>
      </c>
      <c r="R327" s="7">
        <f t="shared" si="734"/>
        <v>0.46591626794221624</v>
      </c>
      <c r="S327" s="7">
        <f t="shared" si="735"/>
        <v>7.2324606092906939E-3</v>
      </c>
      <c r="T327" s="7">
        <f t="shared" si="736"/>
        <v>2.318347267454834</v>
      </c>
    </row>
    <row r="328" spans="1:20" ht="15.75" customHeight="1" x14ac:dyDescent="0.25">
      <c r="A328" s="12">
        <v>44</v>
      </c>
      <c r="B328" s="13" t="s">
        <v>17</v>
      </c>
      <c r="C328" s="7">
        <v>0.58926739344618484</v>
      </c>
      <c r="D328" s="7">
        <v>24.433797932673173</v>
      </c>
      <c r="E328" s="7">
        <v>29.923023097088837</v>
      </c>
      <c r="F328" s="7">
        <v>115.34432272758404</v>
      </c>
      <c r="G328" s="7">
        <v>11.938017173619938</v>
      </c>
      <c r="H328" s="7">
        <v>4.3400195875549104</v>
      </c>
      <c r="I328" s="8">
        <v>186.56844791196707</v>
      </c>
      <c r="L328" s="12">
        <v>44</v>
      </c>
      <c r="M328" s="13" t="s">
        <v>17</v>
      </c>
      <c r="N328" s="7">
        <f t="shared" si="737"/>
        <v>1.1851479122426838E-3</v>
      </c>
      <c r="O328" s="7">
        <f t="shared" si="731"/>
        <v>4.9141807149239096E-2</v>
      </c>
      <c r="P328" s="7">
        <f t="shared" si="732"/>
        <v>6.0181860978437349E-2</v>
      </c>
      <c r="Q328" s="7">
        <f t="shared" si="733"/>
        <v>0.23198311121575196</v>
      </c>
      <c r="R328" s="7">
        <f t="shared" si="734"/>
        <v>2.4010010204179196E-2</v>
      </c>
      <c r="S328" s="7">
        <f t="shared" si="735"/>
        <v>8.7287455754206673E-3</v>
      </c>
      <c r="T328" s="7">
        <f t="shared" si="736"/>
        <v>0.37523068303527091</v>
      </c>
    </row>
    <row r="329" spans="1:20" ht="15.75" customHeight="1" x14ac:dyDescent="0.25">
      <c r="A329" s="12">
        <v>46</v>
      </c>
      <c r="B329" s="13" t="s">
        <v>18</v>
      </c>
      <c r="C329" s="7">
        <v>42.016235491481552</v>
      </c>
      <c r="D329" s="7">
        <v>196.91010234889328</v>
      </c>
      <c r="E329" s="7">
        <v>240.31484428397363</v>
      </c>
      <c r="F329" s="7">
        <v>430.81120553892112</v>
      </c>
      <c r="G329" s="7">
        <v>231.7953783877488</v>
      </c>
      <c r="H329" s="7">
        <v>30.262452685580012</v>
      </c>
      <c r="I329" s="8">
        <v>1172.1102187365984</v>
      </c>
      <c r="L329" s="12">
        <v>46</v>
      </c>
      <c r="M329" s="13" t="s">
        <v>18</v>
      </c>
      <c r="N329" s="7">
        <f t="shared" si="737"/>
        <v>8.4504003321497045E-2</v>
      </c>
      <c r="O329" s="7">
        <f t="shared" si="731"/>
        <v>0.3960300523901234</v>
      </c>
      <c r="P329" s="7">
        <f t="shared" si="732"/>
        <v>0.48332665128210134</v>
      </c>
      <c r="Q329" s="7">
        <f t="shared" si="733"/>
        <v>0.86645724249094158</v>
      </c>
      <c r="R329" s="7">
        <f t="shared" si="734"/>
        <v>0.46619210874227945</v>
      </c>
      <c r="S329" s="7">
        <f t="shared" si="735"/>
        <v>6.086452944546572E-2</v>
      </c>
      <c r="T329" s="7">
        <f t="shared" si="736"/>
        <v>2.3573745876724086</v>
      </c>
    </row>
    <row r="330" spans="1:20" ht="15.75" customHeight="1" x14ac:dyDescent="0.25">
      <c r="A330" s="14"/>
      <c r="B330" s="15" t="s">
        <v>19</v>
      </c>
      <c r="C330" s="11">
        <v>80.70354949329203</v>
      </c>
      <c r="D330" s="11">
        <v>681.33005759374544</v>
      </c>
      <c r="E330" s="11">
        <v>1593.606687345899</v>
      </c>
      <c r="F330" s="11">
        <v>3897.8642987593544</v>
      </c>
      <c r="G330" s="11">
        <v>2602.6114871600253</v>
      </c>
      <c r="H330" s="11">
        <v>609.08187702482633</v>
      </c>
      <c r="I330" s="11">
        <v>9465.1979573771423</v>
      </c>
      <c r="J330" s="26"/>
      <c r="L330" s="14"/>
      <c r="M330" s="15" t="s">
        <v>19</v>
      </c>
      <c r="N330" s="11">
        <f>SUM(N326:N329)</f>
        <v>0.16231280443533319</v>
      </c>
      <c r="O330" s="11">
        <f t="shared" ref="O330" si="738">SUM(O326:O329)</f>
        <v>1.3703064250392096</v>
      </c>
      <c r="P330" s="11">
        <f t="shared" ref="P330" si="739">SUM(P326:P329)</f>
        <v>3.2050978205303573</v>
      </c>
      <c r="Q330" s="11">
        <f t="shared" ref="Q330" si="740">SUM(Q326:Q329)</f>
        <v>7.8394728560554983</v>
      </c>
      <c r="R330" s="11">
        <f t="shared" ref="R330" si="741">SUM(R326:R329)</f>
        <v>5.2344310998572539</v>
      </c>
      <c r="S330" s="11">
        <f t="shared" ref="S330" si="742">SUM(S326:S329)</f>
        <v>1.2249992498638931</v>
      </c>
      <c r="T330" s="11">
        <f t="shared" ref="T330" si="743">SUM(T326:T329)</f>
        <v>19.036620255781543</v>
      </c>
    </row>
    <row r="331" spans="1:20" ht="15.75" customHeight="1" x14ac:dyDescent="0.25">
      <c r="A331" s="16"/>
      <c r="B331" s="17" t="s">
        <v>20</v>
      </c>
      <c r="C331" s="11">
        <v>84.55718550929322</v>
      </c>
      <c r="D331" s="11">
        <v>719.23357264651975</v>
      </c>
      <c r="E331" s="11">
        <v>1654.050985737754</v>
      </c>
      <c r="F331" s="11">
        <v>3973.3007590542911</v>
      </c>
      <c r="G331" s="11">
        <v>2678.5706133070616</v>
      </c>
      <c r="H331" s="11">
        <v>609.08187702482633</v>
      </c>
      <c r="I331" s="11">
        <v>9718.7949932797455</v>
      </c>
      <c r="L331" s="16"/>
      <c r="M331" s="17" t="s">
        <v>20</v>
      </c>
      <c r="N331" s="11">
        <f>N325+N330</f>
        <v>0.170063324368563</v>
      </c>
      <c r="O331" s="11">
        <f t="shared" ref="O331" si="744">O325+O330</f>
        <v>1.4465388319754626</v>
      </c>
      <c r="P331" s="11">
        <f t="shared" ref="P331" si="745">P325+P330</f>
        <v>3.3266647608410009</v>
      </c>
      <c r="Q331" s="11">
        <f t="shared" ref="Q331" si="746">Q325+Q330</f>
        <v>7.9911923715417856</v>
      </c>
      <c r="R331" s="11">
        <f t="shared" ref="R331" si="747">R325+R330</f>
        <v>5.3872018127291517</v>
      </c>
      <c r="S331" s="11">
        <f t="shared" ref="S331" si="748">S325+S330</f>
        <v>1.2249992498638931</v>
      </c>
      <c r="T331" s="11">
        <f t="shared" ref="T331" si="749">T325+T330</f>
        <v>19.546660351319854</v>
      </c>
    </row>
    <row r="332" spans="1:20" ht="15.75" customHeight="1" x14ac:dyDescent="0.25">
      <c r="A332" s="20"/>
      <c r="B332" s="20"/>
      <c r="C332" s="20"/>
      <c r="D332" s="20"/>
      <c r="E332" s="20"/>
      <c r="F332" s="20"/>
      <c r="G332" s="20"/>
      <c r="H332" s="20"/>
      <c r="I332" s="20"/>
      <c r="J332" s="20"/>
      <c r="L332" s="20"/>
      <c r="M332" s="20"/>
      <c r="N332" s="20"/>
      <c r="O332" s="20"/>
      <c r="P332" s="20"/>
      <c r="Q332" s="20"/>
      <c r="R332" s="20"/>
      <c r="S332" s="20"/>
      <c r="T332" s="20"/>
    </row>
    <row r="333" spans="1:20" ht="15.75" customHeight="1" x14ac:dyDescent="0.25">
      <c r="A333" s="20"/>
      <c r="B333" s="20"/>
      <c r="C333" s="20"/>
      <c r="D333" s="20"/>
      <c r="E333" s="20"/>
      <c r="F333" s="20"/>
      <c r="G333" s="20"/>
      <c r="H333" s="20"/>
      <c r="I333" s="20"/>
      <c r="J333" s="20"/>
      <c r="L333" s="20"/>
      <c r="M333" s="20"/>
      <c r="N333" s="20"/>
      <c r="O333" s="20"/>
      <c r="P333" s="20"/>
      <c r="Q333" s="20"/>
      <c r="R333" s="20"/>
      <c r="S333" s="20"/>
      <c r="T333" s="20"/>
    </row>
    <row r="334" spans="1:20" ht="15.75" customHeight="1" x14ac:dyDescent="0.25">
      <c r="A334" s="18"/>
      <c r="B334" s="18"/>
      <c r="C334" s="18"/>
      <c r="D334" s="18"/>
      <c r="E334" s="18"/>
      <c r="F334" s="18"/>
      <c r="G334" s="18"/>
      <c r="H334" s="18"/>
      <c r="I334" s="18"/>
      <c r="J334" s="18"/>
      <c r="L334" s="18"/>
      <c r="M334" s="18"/>
      <c r="N334" s="18"/>
      <c r="O334" s="18"/>
      <c r="P334" s="18"/>
      <c r="Q334" s="18"/>
      <c r="R334" s="18"/>
      <c r="S334" s="18"/>
      <c r="T334" s="18"/>
    </row>
    <row r="335" spans="1:20" ht="15.75" customHeight="1" x14ac:dyDescent="0.25">
      <c r="A335" s="29" t="s">
        <v>0</v>
      </c>
      <c r="B335" s="30"/>
      <c r="C335" s="30"/>
      <c r="D335" s="30"/>
      <c r="E335" s="30"/>
      <c r="F335" s="30"/>
      <c r="G335" s="31"/>
      <c r="H335" s="1" t="s">
        <v>23</v>
      </c>
      <c r="I335" s="1">
        <v>3.72</v>
      </c>
      <c r="J335" s="25">
        <v>4108</v>
      </c>
      <c r="L335" s="29" t="s">
        <v>28</v>
      </c>
      <c r="M335" s="30"/>
      <c r="N335" s="30"/>
      <c r="O335" s="30"/>
      <c r="P335" s="30"/>
      <c r="Q335" s="30"/>
      <c r="R335" s="31"/>
      <c r="S335" s="1" t="s">
        <v>23</v>
      </c>
      <c r="T335" s="1">
        <v>3.72</v>
      </c>
    </row>
    <row r="336" spans="1:20" ht="15.75" customHeight="1" x14ac:dyDescent="0.25">
      <c r="A336" s="2" t="s">
        <v>1</v>
      </c>
      <c r="B336" s="2" t="s">
        <v>2</v>
      </c>
      <c r="C336" s="3" t="s">
        <v>3</v>
      </c>
      <c r="D336" s="4" t="s">
        <v>4</v>
      </c>
      <c r="E336" s="2" t="s">
        <v>5</v>
      </c>
      <c r="F336" s="2" t="s">
        <v>6</v>
      </c>
      <c r="G336" s="2" t="s">
        <v>7</v>
      </c>
      <c r="H336" s="2" t="s">
        <v>8</v>
      </c>
      <c r="I336" s="2" t="s">
        <v>9</v>
      </c>
      <c r="L336" s="2" t="s">
        <v>1</v>
      </c>
      <c r="M336" s="2" t="s">
        <v>2</v>
      </c>
      <c r="N336" s="3" t="s">
        <v>3</v>
      </c>
      <c r="O336" s="4" t="s">
        <v>4</v>
      </c>
      <c r="P336" s="2" t="s">
        <v>5</v>
      </c>
      <c r="Q336" s="2" t="s">
        <v>6</v>
      </c>
      <c r="R336" s="2" t="s">
        <v>7</v>
      </c>
      <c r="S336" s="2" t="s">
        <v>8</v>
      </c>
      <c r="T336" s="2" t="s">
        <v>9</v>
      </c>
    </row>
    <row r="337" spans="1:20" ht="15.75" customHeight="1" x14ac:dyDescent="0.25">
      <c r="A337" s="5">
        <v>21</v>
      </c>
      <c r="B337" s="6" t="s">
        <v>10</v>
      </c>
      <c r="C337" s="7">
        <v>0</v>
      </c>
      <c r="D337" s="7">
        <v>0</v>
      </c>
      <c r="E337" s="7">
        <v>0</v>
      </c>
      <c r="F337" s="7">
        <v>0</v>
      </c>
      <c r="G337" s="7">
        <v>0</v>
      </c>
      <c r="H337" s="7">
        <v>0</v>
      </c>
      <c r="I337" s="8">
        <v>0</v>
      </c>
      <c r="L337" s="5">
        <v>21</v>
      </c>
      <c r="M337" s="6" t="s">
        <v>10</v>
      </c>
      <c r="N337" s="7">
        <f>C337/$I$335</f>
        <v>0</v>
      </c>
      <c r="O337" s="7">
        <f t="shared" ref="O337:T337" si="750">D337/$I$335</f>
        <v>0</v>
      </c>
      <c r="P337" s="7">
        <f t="shared" si="750"/>
        <v>0</v>
      </c>
      <c r="Q337" s="7">
        <f t="shared" si="750"/>
        <v>0</v>
      </c>
      <c r="R337" s="7">
        <f t="shared" si="750"/>
        <v>0</v>
      </c>
      <c r="S337" s="7">
        <f t="shared" si="750"/>
        <v>0</v>
      </c>
      <c r="T337" s="7">
        <f t="shared" si="750"/>
        <v>0</v>
      </c>
    </row>
    <row r="338" spans="1:20" ht="15.75" customHeight="1" x14ac:dyDescent="0.25">
      <c r="A338" s="5">
        <v>22</v>
      </c>
      <c r="B338" s="6" t="s">
        <v>11</v>
      </c>
      <c r="C338" s="7">
        <v>0</v>
      </c>
      <c r="D338" s="7">
        <v>0</v>
      </c>
      <c r="E338" s="7">
        <v>0</v>
      </c>
      <c r="F338" s="7">
        <v>0</v>
      </c>
      <c r="G338" s="7">
        <v>0</v>
      </c>
      <c r="H338" s="7">
        <v>0</v>
      </c>
      <c r="I338" s="8">
        <v>0</v>
      </c>
      <c r="L338" s="5">
        <v>22</v>
      </c>
      <c r="M338" s="6" t="s">
        <v>11</v>
      </c>
      <c r="N338" s="7">
        <f t="shared" ref="N338:N340" si="751">C338/$I$335</f>
        <v>0</v>
      </c>
      <c r="O338" s="7">
        <f t="shared" ref="O338:O340" si="752">D338/$I$335</f>
        <v>0</v>
      </c>
      <c r="P338" s="7">
        <f t="shared" ref="P338:P340" si="753">E338/$I$335</f>
        <v>0</v>
      </c>
      <c r="Q338" s="7">
        <f t="shared" ref="Q338:Q340" si="754">F338/$I$335</f>
        <v>0</v>
      </c>
      <c r="R338" s="7">
        <f t="shared" ref="R338:R340" si="755">G338/$I$335</f>
        <v>0</v>
      </c>
      <c r="S338" s="7">
        <f t="shared" ref="S338:S340" si="756">H338/$I$335</f>
        <v>0</v>
      </c>
      <c r="T338" s="7">
        <f t="shared" ref="T338:T340" si="757">I338/$I$335</f>
        <v>0</v>
      </c>
    </row>
    <row r="339" spans="1:20" ht="15.75" customHeight="1" x14ac:dyDescent="0.25">
      <c r="A339" s="5">
        <v>23</v>
      </c>
      <c r="B339" s="6" t="s">
        <v>12</v>
      </c>
      <c r="C339" s="7">
        <v>0</v>
      </c>
      <c r="D339" s="7">
        <v>0</v>
      </c>
      <c r="E339" s="7">
        <v>0</v>
      </c>
      <c r="F339" s="7">
        <v>0</v>
      </c>
      <c r="G339" s="7">
        <v>0</v>
      </c>
      <c r="H339" s="7">
        <v>0</v>
      </c>
      <c r="I339" s="8">
        <v>0</v>
      </c>
      <c r="L339" s="5">
        <v>23</v>
      </c>
      <c r="M339" s="6" t="s">
        <v>12</v>
      </c>
      <c r="N339" s="7">
        <f t="shared" si="751"/>
        <v>0</v>
      </c>
      <c r="O339" s="7">
        <f t="shared" si="752"/>
        <v>0</v>
      </c>
      <c r="P339" s="7">
        <f t="shared" si="753"/>
        <v>0</v>
      </c>
      <c r="Q339" s="7">
        <f t="shared" si="754"/>
        <v>0</v>
      </c>
      <c r="R339" s="7">
        <f t="shared" si="755"/>
        <v>0</v>
      </c>
      <c r="S339" s="7">
        <f t="shared" si="756"/>
        <v>0</v>
      </c>
      <c r="T339" s="7">
        <f t="shared" si="757"/>
        <v>0</v>
      </c>
    </row>
    <row r="340" spans="1:20" ht="15.75" customHeight="1" x14ac:dyDescent="0.25">
      <c r="A340" s="5">
        <v>24</v>
      </c>
      <c r="B340" s="6" t="s">
        <v>13</v>
      </c>
      <c r="C340" s="7">
        <v>0</v>
      </c>
      <c r="D340" s="7">
        <v>0</v>
      </c>
      <c r="E340" s="7">
        <v>0</v>
      </c>
      <c r="F340" s="7">
        <v>0</v>
      </c>
      <c r="G340" s="7">
        <v>0</v>
      </c>
      <c r="H340" s="7">
        <v>0</v>
      </c>
      <c r="I340" s="8">
        <v>0</v>
      </c>
      <c r="L340" s="5">
        <v>24</v>
      </c>
      <c r="M340" s="6" t="s">
        <v>13</v>
      </c>
      <c r="N340" s="7">
        <f t="shared" si="751"/>
        <v>0</v>
      </c>
      <c r="O340" s="7">
        <f t="shared" si="752"/>
        <v>0</v>
      </c>
      <c r="P340" s="7">
        <f t="shared" si="753"/>
        <v>0</v>
      </c>
      <c r="Q340" s="7">
        <f t="shared" si="754"/>
        <v>0</v>
      </c>
      <c r="R340" s="7">
        <f t="shared" si="755"/>
        <v>0</v>
      </c>
      <c r="S340" s="7">
        <f t="shared" si="756"/>
        <v>0</v>
      </c>
      <c r="T340" s="7">
        <f t="shared" si="757"/>
        <v>0</v>
      </c>
    </row>
    <row r="341" spans="1:20" ht="15.75" customHeight="1" x14ac:dyDescent="0.25">
      <c r="A341" s="9"/>
      <c r="B341" s="10" t="s">
        <v>14</v>
      </c>
      <c r="C341" s="11">
        <v>0</v>
      </c>
      <c r="D341" s="11">
        <v>0</v>
      </c>
      <c r="E341" s="11">
        <v>0</v>
      </c>
      <c r="F341" s="11">
        <v>0</v>
      </c>
      <c r="G341" s="11">
        <v>0</v>
      </c>
      <c r="H341" s="11">
        <v>0</v>
      </c>
      <c r="I341" s="11">
        <v>0</v>
      </c>
      <c r="J341" s="26"/>
      <c r="L341" s="9"/>
      <c r="M341" s="10" t="s">
        <v>14</v>
      </c>
      <c r="N341" s="11">
        <f>SUM(N337:N340)</f>
        <v>0</v>
      </c>
      <c r="O341" s="11">
        <f t="shared" ref="O341" si="758">SUM(O337:O340)</f>
        <v>0</v>
      </c>
      <c r="P341" s="11">
        <f t="shared" ref="P341" si="759">SUM(P337:P340)</f>
        <v>0</v>
      </c>
      <c r="Q341" s="11">
        <f t="shared" ref="Q341" si="760">SUM(Q337:Q340)</f>
        <v>0</v>
      </c>
      <c r="R341" s="11">
        <f t="shared" ref="R341" si="761">SUM(R337:R340)</f>
        <v>0</v>
      </c>
      <c r="S341" s="11">
        <f t="shared" ref="S341" si="762">SUM(S337:S340)</f>
        <v>0</v>
      </c>
      <c r="T341" s="11">
        <f t="shared" ref="T341" si="763">SUM(T337:T340)</f>
        <v>0</v>
      </c>
    </row>
    <row r="342" spans="1:20" ht="15.75" customHeight="1" x14ac:dyDescent="0.25">
      <c r="A342" s="12">
        <v>41</v>
      </c>
      <c r="B342" s="13" t="s">
        <v>15</v>
      </c>
      <c r="C342" s="7">
        <v>5.4826527932718152</v>
      </c>
      <c r="D342" s="7">
        <v>3.986653788766835</v>
      </c>
      <c r="E342" s="7">
        <v>0</v>
      </c>
      <c r="F342" s="7">
        <v>0</v>
      </c>
      <c r="G342" s="7">
        <v>0</v>
      </c>
      <c r="H342" s="7">
        <v>0</v>
      </c>
      <c r="I342" s="8">
        <v>9.4693065820386497</v>
      </c>
      <c r="L342" s="12">
        <v>41</v>
      </c>
      <c r="M342" s="13" t="s">
        <v>15</v>
      </c>
      <c r="N342" s="7">
        <f>C342/$I$335</f>
        <v>1.4738313960408105</v>
      </c>
      <c r="O342" s="7">
        <f t="shared" ref="O342:O345" si="764">D342/$I$335</f>
        <v>1.07168112601259</v>
      </c>
      <c r="P342" s="7">
        <f t="shared" ref="P342:P345" si="765">E342/$I$335</f>
        <v>0</v>
      </c>
      <c r="Q342" s="7">
        <f t="shared" ref="Q342:Q345" si="766">F342/$I$335</f>
        <v>0</v>
      </c>
      <c r="R342" s="7">
        <f t="shared" ref="R342:R345" si="767">G342/$I$335</f>
        <v>0</v>
      </c>
      <c r="S342" s="7">
        <f t="shared" ref="S342:S345" si="768">H342/$I$335</f>
        <v>0</v>
      </c>
      <c r="T342" s="7">
        <f t="shared" ref="T342:T345" si="769">I342/$I$335</f>
        <v>2.5455125220534005</v>
      </c>
    </row>
    <row r="343" spans="1:20" ht="15.75" customHeight="1" x14ac:dyDescent="0.25">
      <c r="A343" s="12">
        <v>43</v>
      </c>
      <c r="B343" s="13" t="s">
        <v>16</v>
      </c>
      <c r="C343" s="7">
        <v>0</v>
      </c>
      <c r="D343" s="7">
        <v>0</v>
      </c>
      <c r="E343" s="7">
        <v>5.5870989033422811</v>
      </c>
      <c r="F343" s="7">
        <v>0</v>
      </c>
      <c r="G343" s="7">
        <v>0</v>
      </c>
      <c r="H343" s="7">
        <v>0</v>
      </c>
      <c r="I343" s="8">
        <v>5.5870989033422811</v>
      </c>
      <c r="L343" s="12">
        <v>43</v>
      </c>
      <c r="M343" s="13" t="s">
        <v>16</v>
      </c>
      <c r="N343" s="7">
        <f t="shared" ref="N343:N345" si="770">C343/$I$335</f>
        <v>0</v>
      </c>
      <c r="O343" s="7">
        <f t="shared" si="764"/>
        <v>0</v>
      </c>
      <c r="P343" s="7">
        <f t="shared" si="765"/>
        <v>1.5019083073500754</v>
      </c>
      <c r="Q343" s="7">
        <f t="shared" si="766"/>
        <v>0</v>
      </c>
      <c r="R343" s="7">
        <f t="shared" si="767"/>
        <v>0</v>
      </c>
      <c r="S343" s="7">
        <f t="shared" si="768"/>
        <v>0</v>
      </c>
      <c r="T343" s="7">
        <f t="shared" si="769"/>
        <v>1.5019083073500754</v>
      </c>
    </row>
    <row r="344" spans="1:20" ht="15.75" customHeight="1" x14ac:dyDescent="0.25">
      <c r="A344" s="12">
        <v>44</v>
      </c>
      <c r="B344" s="13" t="s">
        <v>17</v>
      </c>
      <c r="C344" s="7">
        <v>0</v>
      </c>
      <c r="D344" s="7">
        <v>0</v>
      </c>
      <c r="E344" s="7">
        <v>0</v>
      </c>
      <c r="F344" s="7">
        <v>0</v>
      </c>
      <c r="G344" s="7">
        <v>0</v>
      </c>
      <c r="H344" s="7">
        <v>0</v>
      </c>
      <c r="I344" s="8">
        <v>0</v>
      </c>
      <c r="L344" s="12">
        <v>44</v>
      </c>
      <c r="M344" s="13" t="s">
        <v>17</v>
      </c>
      <c r="N344" s="7">
        <f t="shared" si="770"/>
        <v>0</v>
      </c>
      <c r="O344" s="7">
        <f t="shared" si="764"/>
        <v>0</v>
      </c>
      <c r="P344" s="7">
        <f t="shared" si="765"/>
        <v>0</v>
      </c>
      <c r="Q344" s="7">
        <f t="shared" si="766"/>
        <v>0</v>
      </c>
      <c r="R344" s="7">
        <f t="shared" si="767"/>
        <v>0</v>
      </c>
      <c r="S344" s="7">
        <f t="shared" si="768"/>
        <v>0</v>
      </c>
      <c r="T344" s="7">
        <f t="shared" si="769"/>
        <v>0</v>
      </c>
    </row>
    <row r="345" spans="1:20" ht="15.75" customHeight="1" x14ac:dyDescent="0.25">
      <c r="A345" s="12">
        <v>46</v>
      </c>
      <c r="B345" s="13" t="s">
        <v>18</v>
      </c>
      <c r="C345" s="7">
        <v>0</v>
      </c>
      <c r="D345" s="7">
        <v>0</v>
      </c>
      <c r="E345" s="7">
        <v>0</v>
      </c>
      <c r="F345" s="7">
        <v>0</v>
      </c>
      <c r="G345" s="7">
        <v>0</v>
      </c>
      <c r="H345" s="7">
        <v>0</v>
      </c>
      <c r="I345" s="8">
        <v>0</v>
      </c>
      <c r="L345" s="12">
        <v>46</v>
      </c>
      <c r="M345" s="13" t="s">
        <v>18</v>
      </c>
      <c r="N345" s="7">
        <f t="shared" si="770"/>
        <v>0</v>
      </c>
      <c r="O345" s="7">
        <f t="shared" si="764"/>
        <v>0</v>
      </c>
      <c r="P345" s="7">
        <f t="shared" si="765"/>
        <v>0</v>
      </c>
      <c r="Q345" s="7">
        <f t="shared" si="766"/>
        <v>0</v>
      </c>
      <c r="R345" s="7">
        <f t="shared" si="767"/>
        <v>0</v>
      </c>
      <c r="S345" s="7">
        <f t="shared" si="768"/>
        <v>0</v>
      </c>
      <c r="T345" s="7">
        <f t="shared" si="769"/>
        <v>0</v>
      </c>
    </row>
    <row r="346" spans="1:20" ht="15.75" customHeight="1" x14ac:dyDescent="0.25">
      <c r="A346" s="14"/>
      <c r="B346" s="15" t="s">
        <v>19</v>
      </c>
      <c r="C346" s="11">
        <v>5.4826527932718152</v>
      </c>
      <c r="D346" s="11">
        <v>3.986653788766835</v>
      </c>
      <c r="E346" s="11">
        <v>5.5870989033422811</v>
      </c>
      <c r="F346" s="11">
        <v>0</v>
      </c>
      <c r="G346" s="11">
        <v>0</v>
      </c>
      <c r="H346" s="11">
        <v>0</v>
      </c>
      <c r="I346" s="11">
        <v>15.056405485380932</v>
      </c>
      <c r="J346" s="26"/>
      <c r="L346" s="14"/>
      <c r="M346" s="15" t="s">
        <v>19</v>
      </c>
      <c r="N346" s="11">
        <f>SUM(N342:N345)</f>
        <v>1.4738313960408105</v>
      </c>
      <c r="O346" s="11">
        <f t="shared" ref="O346" si="771">SUM(O342:O345)</f>
        <v>1.07168112601259</v>
      </c>
      <c r="P346" s="11">
        <f t="shared" ref="P346" si="772">SUM(P342:P345)</f>
        <v>1.5019083073500754</v>
      </c>
      <c r="Q346" s="11">
        <f t="shared" ref="Q346" si="773">SUM(Q342:Q345)</f>
        <v>0</v>
      </c>
      <c r="R346" s="11">
        <f t="shared" ref="R346" si="774">SUM(R342:R345)</f>
        <v>0</v>
      </c>
      <c r="S346" s="11">
        <f t="shared" ref="S346" si="775">SUM(S342:S345)</f>
        <v>0</v>
      </c>
      <c r="T346" s="11">
        <f t="shared" ref="T346" si="776">SUM(T342:T345)</f>
        <v>4.0474208294034764</v>
      </c>
    </row>
    <row r="347" spans="1:20" ht="15.75" customHeight="1" x14ac:dyDescent="0.25">
      <c r="A347" s="16"/>
      <c r="B347" s="17" t="s">
        <v>20</v>
      </c>
      <c r="C347" s="11">
        <v>5.4826527932718152</v>
      </c>
      <c r="D347" s="11">
        <v>3.986653788766835</v>
      </c>
      <c r="E347" s="11">
        <v>5.5870989033422811</v>
      </c>
      <c r="F347" s="11">
        <v>0</v>
      </c>
      <c r="G347" s="11">
        <v>0</v>
      </c>
      <c r="H347" s="11">
        <v>0</v>
      </c>
      <c r="I347" s="11">
        <v>15.056405485380932</v>
      </c>
      <c r="L347" s="16"/>
      <c r="M347" s="17" t="s">
        <v>20</v>
      </c>
      <c r="N347" s="11">
        <f>N341+N346</f>
        <v>1.4738313960408105</v>
      </c>
      <c r="O347" s="11">
        <f t="shared" ref="O347" si="777">O341+O346</f>
        <v>1.07168112601259</v>
      </c>
      <c r="P347" s="11">
        <f t="shared" ref="P347" si="778">P341+P346</f>
        <v>1.5019083073500754</v>
      </c>
      <c r="Q347" s="11">
        <f t="shared" ref="Q347" si="779">Q341+Q346</f>
        <v>0</v>
      </c>
      <c r="R347" s="11">
        <f t="shared" ref="R347" si="780">R341+R346</f>
        <v>0</v>
      </c>
      <c r="S347" s="11">
        <f t="shared" ref="S347" si="781">S341+S346</f>
        <v>0</v>
      </c>
      <c r="T347" s="11">
        <f t="shared" ref="T347" si="782">T341+T346</f>
        <v>4.0474208294034764</v>
      </c>
    </row>
    <row r="348" spans="1:20" ht="15.75" customHeight="1" x14ac:dyDescent="0.25">
      <c r="A348" s="18"/>
      <c r="B348" s="18"/>
      <c r="C348" s="18"/>
      <c r="D348" s="18"/>
      <c r="E348" s="18"/>
      <c r="F348" s="18"/>
      <c r="G348" s="18"/>
      <c r="H348" s="18"/>
      <c r="I348" s="18"/>
      <c r="J348" s="18"/>
      <c r="L348" s="18"/>
      <c r="M348" s="18"/>
      <c r="N348" s="18"/>
      <c r="O348" s="18"/>
      <c r="P348" s="18"/>
      <c r="Q348" s="18"/>
      <c r="R348" s="18"/>
      <c r="S348" s="18"/>
      <c r="T348" s="18"/>
    </row>
    <row r="349" spans="1:20" ht="15.75" customHeight="1" x14ac:dyDescent="0.25">
      <c r="A349" s="29" t="s">
        <v>0</v>
      </c>
      <c r="B349" s="30"/>
      <c r="C349" s="30"/>
      <c r="D349" s="30"/>
      <c r="E349" s="30"/>
      <c r="F349" s="30"/>
      <c r="G349" s="31"/>
      <c r="H349" s="1" t="s">
        <v>23</v>
      </c>
      <c r="I349" s="1">
        <v>11.6</v>
      </c>
      <c r="J349" s="25">
        <v>4215</v>
      </c>
      <c r="L349" s="29" t="s">
        <v>28</v>
      </c>
      <c r="M349" s="30"/>
      <c r="N349" s="30"/>
      <c r="O349" s="30"/>
      <c r="P349" s="30"/>
      <c r="Q349" s="30"/>
      <c r="R349" s="31"/>
      <c r="S349" s="1" t="s">
        <v>23</v>
      </c>
      <c r="T349" s="1">
        <v>11.6</v>
      </c>
    </row>
    <row r="350" spans="1:20" ht="15.75" customHeight="1" x14ac:dyDescent="0.25">
      <c r="A350" s="2" t="s">
        <v>1</v>
      </c>
      <c r="B350" s="2" t="s">
        <v>2</v>
      </c>
      <c r="C350" s="3" t="s">
        <v>3</v>
      </c>
      <c r="D350" s="4" t="s">
        <v>4</v>
      </c>
      <c r="E350" s="2" t="s">
        <v>5</v>
      </c>
      <c r="F350" s="2" t="s">
        <v>6</v>
      </c>
      <c r="G350" s="2" t="s">
        <v>7</v>
      </c>
      <c r="H350" s="2" t="s">
        <v>8</v>
      </c>
      <c r="I350" s="2" t="s">
        <v>9</v>
      </c>
      <c r="L350" s="2" t="s">
        <v>1</v>
      </c>
      <c r="M350" s="2" t="s">
        <v>2</v>
      </c>
      <c r="N350" s="3" t="s">
        <v>3</v>
      </c>
      <c r="O350" s="4" t="s">
        <v>4</v>
      </c>
      <c r="P350" s="2" t="s">
        <v>5</v>
      </c>
      <c r="Q350" s="2" t="s">
        <v>6</v>
      </c>
      <c r="R350" s="2" t="s">
        <v>7</v>
      </c>
      <c r="S350" s="2" t="s">
        <v>8</v>
      </c>
      <c r="T350" s="2" t="s">
        <v>9</v>
      </c>
    </row>
    <row r="351" spans="1:20" ht="15.75" customHeight="1" x14ac:dyDescent="0.25">
      <c r="A351" s="5">
        <v>21</v>
      </c>
      <c r="B351" s="6" t="s">
        <v>10</v>
      </c>
      <c r="C351" s="7">
        <v>0</v>
      </c>
      <c r="D351" s="7">
        <v>0</v>
      </c>
      <c r="E351" s="7">
        <v>0</v>
      </c>
      <c r="F351" s="7">
        <v>0</v>
      </c>
      <c r="G351" s="7">
        <v>0</v>
      </c>
      <c r="H351" s="7">
        <v>0</v>
      </c>
      <c r="I351" s="8">
        <v>0</v>
      </c>
      <c r="L351" s="5">
        <v>21</v>
      </c>
      <c r="M351" s="6" t="s">
        <v>10</v>
      </c>
      <c r="N351" s="7">
        <f>C351/$I$349</f>
        <v>0</v>
      </c>
      <c r="O351" s="7">
        <f t="shared" ref="O351:T351" si="783">D351/$I$349</f>
        <v>0</v>
      </c>
      <c r="P351" s="7">
        <f t="shared" si="783"/>
        <v>0</v>
      </c>
      <c r="Q351" s="7">
        <f t="shared" si="783"/>
        <v>0</v>
      </c>
      <c r="R351" s="7">
        <f t="shared" si="783"/>
        <v>0</v>
      </c>
      <c r="S351" s="7">
        <f t="shared" si="783"/>
        <v>0</v>
      </c>
      <c r="T351" s="7">
        <f t="shared" si="783"/>
        <v>0</v>
      </c>
    </row>
    <row r="352" spans="1:20" ht="15.75" customHeight="1" x14ac:dyDescent="0.25">
      <c r="A352" s="5">
        <v>22</v>
      </c>
      <c r="B352" s="6" t="s">
        <v>11</v>
      </c>
      <c r="C352" s="7">
        <v>0</v>
      </c>
      <c r="D352" s="7">
        <v>0</v>
      </c>
      <c r="E352" s="7">
        <v>0</v>
      </c>
      <c r="F352" s="7">
        <v>0</v>
      </c>
      <c r="G352" s="7">
        <v>0</v>
      </c>
      <c r="H352" s="7">
        <v>0</v>
      </c>
      <c r="I352" s="8">
        <v>0</v>
      </c>
      <c r="L352" s="5">
        <v>22</v>
      </c>
      <c r="M352" s="6" t="s">
        <v>11</v>
      </c>
      <c r="N352" s="7">
        <f t="shared" ref="N352:N354" si="784">C352/$I$349</f>
        <v>0</v>
      </c>
      <c r="O352" s="7">
        <f t="shared" ref="O352:O354" si="785">D352/$I$349</f>
        <v>0</v>
      </c>
      <c r="P352" s="7">
        <f t="shared" ref="P352:P354" si="786">E352/$I$349</f>
        <v>0</v>
      </c>
      <c r="Q352" s="7">
        <f t="shared" ref="Q352:Q354" si="787">F352/$I$349</f>
        <v>0</v>
      </c>
      <c r="R352" s="7">
        <f t="shared" ref="R352:R354" si="788">G352/$I$349</f>
        <v>0</v>
      </c>
      <c r="S352" s="7">
        <f t="shared" ref="S352:S354" si="789">H352/$I$349</f>
        <v>0</v>
      </c>
      <c r="T352" s="7">
        <f t="shared" ref="T352:T354" si="790">I352/$I$349</f>
        <v>0</v>
      </c>
    </row>
    <row r="353" spans="1:20" ht="15.75" customHeight="1" x14ac:dyDescent="0.25">
      <c r="A353" s="5">
        <v>23</v>
      </c>
      <c r="B353" s="6" t="s">
        <v>12</v>
      </c>
      <c r="C353" s="7">
        <v>0</v>
      </c>
      <c r="D353" s="7">
        <v>0</v>
      </c>
      <c r="E353" s="7">
        <v>0</v>
      </c>
      <c r="F353" s="7">
        <v>0</v>
      </c>
      <c r="G353" s="7">
        <v>0</v>
      </c>
      <c r="H353" s="7">
        <v>0</v>
      </c>
      <c r="I353" s="8">
        <v>0</v>
      </c>
      <c r="L353" s="5">
        <v>23</v>
      </c>
      <c r="M353" s="6" t="s">
        <v>12</v>
      </c>
      <c r="N353" s="7">
        <f t="shared" si="784"/>
        <v>0</v>
      </c>
      <c r="O353" s="7">
        <f t="shared" si="785"/>
        <v>0</v>
      </c>
      <c r="P353" s="7">
        <f t="shared" si="786"/>
        <v>0</v>
      </c>
      <c r="Q353" s="7">
        <f t="shared" si="787"/>
        <v>0</v>
      </c>
      <c r="R353" s="7">
        <f t="shared" si="788"/>
        <v>0</v>
      </c>
      <c r="S353" s="7">
        <f t="shared" si="789"/>
        <v>0</v>
      </c>
      <c r="T353" s="7">
        <f t="shared" si="790"/>
        <v>0</v>
      </c>
    </row>
    <row r="354" spans="1:20" ht="15.75" customHeight="1" x14ac:dyDescent="0.25">
      <c r="A354" s="5">
        <v>24</v>
      </c>
      <c r="B354" s="6" t="s">
        <v>13</v>
      </c>
      <c r="C354" s="7">
        <v>0</v>
      </c>
      <c r="D354" s="7">
        <v>0</v>
      </c>
      <c r="E354" s="7">
        <v>0</v>
      </c>
      <c r="F354" s="7">
        <v>0</v>
      </c>
      <c r="G354" s="7">
        <v>0</v>
      </c>
      <c r="H354" s="7">
        <v>0</v>
      </c>
      <c r="I354" s="8">
        <v>0</v>
      </c>
      <c r="L354" s="5">
        <v>24</v>
      </c>
      <c r="M354" s="6" t="s">
        <v>13</v>
      </c>
      <c r="N354" s="7">
        <f t="shared" si="784"/>
        <v>0</v>
      </c>
      <c r="O354" s="7">
        <f t="shared" si="785"/>
        <v>0</v>
      </c>
      <c r="P354" s="7">
        <f t="shared" si="786"/>
        <v>0</v>
      </c>
      <c r="Q354" s="7">
        <f t="shared" si="787"/>
        <v>0</v>
      </c>
      <c r="R354" s="7">
        <f t="shared" si="788"/>
        <v>0</v>
      </c>
      <c r="S354" s="7">
        <f t="shared" si="789"/>
        <v>0</v>
      </c>
      <c r="T354" s="7">
        <f t="shared" si="790"/>
        <v>0</v>
      </c>
    </row>
    <row r="355" spans="1:20" ht="15.75" customHeight="1" x14ac:dyDescent="0.25">
      <c r="A355" s="9"/>
      <c r="B355" s="10" t="s">
        <v>14</v>
      </c>
      <c r="C355" s="11">
        <v>0</v>
      </c>
      <c r="D355" s="11">
        <v>0</v>
      </c>
      <c r="E355" s="11">
        <v>0</v>
      </c>
      <c r="F355" s="11">
        <v>0</v>
      </c>
      <c r="G355" s="11">
        <v>0</v>
      </c>
      <c r="H355" s="11">
        <v>0</v>
      </c>
      <c r="I355" s="11">
        <v>0</v>
      </c>
      <c r="J355" s="26"/>
      <c r="L355" s="9"/>
      <c r="M355" s="10" t="s">
        <v>14</v>
      </c>
      <c r="N355" s="11">
        <f>SUM(N351:N354)</f>
        <v>0</v>
      </c>
      <c r="O355" s="11">
        <f t="shared" ref="O355" si="791">SUM(O351:O354)</f>
        <v>0</v>
      </c>
      <c r="P355" s="11">
        <f t="shared" ref="P355" si="792">SUM(P351:P354)</f>
        <v>0</v>
      </c>
      <c r="Q355" s="11">
        <f t="shared" ref="Q355" si="793">SUM(Q351:Q354)</f>
        <v>0</v>
      </c>
      <c r="R355" s="11">
        <f t="shared" ref="R355" si="794">SUM(R351:R354)</f>
        <v>0</v>
      </c>
      <c r="S355" s="11">
        <f t="shared" ref="S355" si="795">SUM(S351:S354)</f>
        <v>0</v>
      </c>
      <c r="T355" s="11">
        <f t="shared" ref="T355" si="796">SUM(T351:T354)</f>
        <v>0</v>
      </c>
    </row>
    <row r="356" spans="1:20" ht="15.75" customHeight="1" x14ac:dyDescent="0.25">
      <c r="A356" s="12">
        <v>41</v>
      </c>
      <c r="B356" s="13" t="s">
        <v>15</v>
      </c>
      <c r="C356" s="7">
        <v>11.207247701831731</v>
      </c>
      <c r="D356" s="7">
        <v>57.678950068215975</v>
      </c>
      <c r="E356" s="7">
        <v>16.322148770665919</v>
      </c>
      <c r="F356" s="7">
        <v>0</v>
      </c>
      <c r="G356" s="7">
        <v>0</v>
      </c>
      <c r="H356" s="7">
        <v>0</v>
      </c>
      <c r="I356" s="8">
        <v>85.20834654071362</v>
      </c>
      <c r="L356" s="12">
        <v>41</v>
      </c>
      <c r="M356" s="13" t="s">
        <v>15</v>
      </c>
      <c r="N356" s="7">
        <f>C356/$I$349</f>
        <v>0.96614204326135611</v>
      </c>
      <c r="O356" s="7">
        <f t="shared" ref="O356:O359" si="797">D356/$I$349</f>
        <v>4.9723232817427565</v>
      </c>
      <c r="P356" s="7">
        <f t="shared" ref="P356:P359" si="798">E356/$I$349</f>
        <v>1.4070817905746482</v>
      </c>
      <c r="Q356" s="7">
        <f t="shared" ref="Q356:Q359" si="799">F356/$I$349</f>
        <v>0</v>
      </c>
      <c r="R356" s="7">
        <f t="shared" ref="R356:R359" si="800">G356/$I$349</f>
        <v>0</v>
      </c>
      <c r="S356" s="7">
        <f t="shared" ref="S356:S359" si="801">H356/$I$349</f>
        <v>0</v>
      </c>
      <c r="T356" s="7">
        <f t="shared" ref="T356:T359" si="802">I356/$I$349</f>
        <v>7.3455471155787606</v>
      </c>
    </row>
    <row r="357" spans="1:20" ht="15.75" customHeight="1" x14ac:dyDescent="0.25">
      <c r="A357" s="12">
        <v>43</v>
      </c>
      <c r="B357" s="13" t="s">
        <v>16</v>
      </c>
      <c r="C357" s="7">
        <v>0</v>
      </c>
      <c r="D357" s="7">
        <v>0</v>
      </c>
      <c r="E357" s="7">
        <v>0</v>
      </c>
      <c r="F357" s="7">
        <v>0</v>
      </c>
      <c r="G357" s="7">
        <v>0</v>
      </c>
      <c r="H357" s="7">
        <v>0</v>
      </c>
      <c r="I357" s="8">
        <v>0</v>
      </c>
      <c r="L357" s="12">
        <v>43</v>
      </c>
      <c r="M357" s="13" t="s">
        <v>16</v>
      </c>
      <c r="N357" s="7">
        <f t="shared" ref="N357:N359" si="803">C357/$I$349</f>
        <v>0</v>
      </c>
      <c r="O357" s="7">
        <f t="shared" si="797"/>
        <v>0</v>
      </c>
      <c r="P357" s="7">
        <f t="shared" si="798"/>
        <v>0</v>
      </c>
      <c r="Q357" s="7">
        <f t="shared" si="799"/>
        <v>0</v>
      </c>
      <c r="R357" s="7">
        <f t="shared" si="800"/>
        <v>0</v>
      </c>
      <c r="S357" s="7">
        <f t="shared" si="801"/>
        <v>0</v>
      </c>
      <c r="T357" s="7">
        <f t="shared" si="802"/>
        <v>0</v>
      </c>
    </row>
    <row r="358" spans="1:20" ht="15.75" customHeight="1" x14ac:dyDescent="0.25">
      <c r="A358" s="12">
        <v>44</v>
      </c>
      <c r="B358" s="13" t="s">
        <v>17</v>
      </c>
      <c r="C358" s="7">
        <v>0</v>
      </c>
      <c r="D358" s="7">
        <v>0</v>
      </c>
      <c r="E358" s="7">
        <v>0</v>
      </c>
      <c r="F358" s="7">
        <v>0</v>
      </c>
      <c r="G358" s="7">
        <v>0</v>
      </c>
      <c r="H358" s="7">
        <v>0</v>
      </c>
      <c r="I358" s="8">
        <v>0</v>
      </c>
      <c r="L358" s="12">
        <v>44</v>
      </c>
      <c r="M358" s="13" t="s">
        <v>17</v>
      </c>
      <c r="N358" s="7">
        <f t="shared" si="803"/>
        <v>0</v>
      </c>
      <c r="O358" s="7">
        <f t="shared" si="797"/>
        <v>0</v>
      </c>
      <c r="P358" s="7">
        <f t="shared" si="798"/>
        <v>0</v>
      </c>
      <c r="Q358" s="7">
        <f t="shared" si="799"/>
        <v>0</v>
      </c>
      <c r="R358" s="7">
        <f t="shared" si="800"/>
        <v>0</v>
      </c>
      <c r="S358" s="7">
        <f t="shared" si="801"/>
        <v>0</v>
      </c>
      <c r="T358" s="7">
        <f t="shared" si="802"/>
        <v>0</v>
      </c>
    </row>
    <row r="359" spans="1:20" ht="15.75" customHeight="1" x14ac:dyDescent="0.25">
      <c r="A359" s="12">
        <v>46</v>
      </c>
      <c r="B359" s="13" t="s">
        <v>18</v>
      </c>
      <c r="C359" s="7">
        <v>2.1131323847684258</v>
      </c>
      <c r="D359" s="7">
        <v>3.969766515097966</v>
      </c>
      <c r="E359" s="7">
        <v>0</v>
      </c>
      <c r="F359" s="7">
        <v>0</v>
      </c>
      <c r="G359" s="7">
        <v>0</v>
      </c>
      <c r="H359" s="7">
        <v>0</v>
      </c>
      <c r="I359" s="8">
        <v>6.0828988998663913</v>
      </c>
      <c r="L359" s="12">
        <v>46</v>
      </c>
      <c r="M359" s="13" t="s">
        <v>18</v>
      </c>
      <c r="N359" s="7">
        <f t="shared" si="803"/>
        <v>0.18216658489382981</v>
      </c>
      <c r="O359" s="7">
        <f t="shared" si="797"/>
        <v>0.34222125130154879</v>
      </c>
      <c r="P359" s="7">
        <f t="shared" si="798"/>
        <v>0</v>
      </c>
      <c r="Q359" s="7">
        <f t="shared" si="799"/>
        <v>0</v>
      </c>
      <c r="R359" s="7">
        <f t="shared" si="800"/>
        <v>0</v>
      </c>
      <c r="S359" s="7">
        <f t="shared" si="801"/>
        <v>0</v>
      </c>
      <c r="T359" s="7">
        <f t="shared" si="802"/>
        <v>0.52438783619537854</v>
      </c>
    </row>
    <row r="360" spans="1:20" ht="15.75" customHeight="1" x14ac:dyDescent="0.25">
      <c r="A360" s="14"/>
      <c r="B360" s="15" t="s">
        <v>19</v>
      </c>
      <c r="C360" s="11">
        <v>13.320380086600156</v>
      </c>
      <c r="D360" s="11">
        <v>61.648716583313941</v>
      </c>
      <c r="E360" s="11">
        <v>16.322148770665919</v>
      </c>
      <c r="F360" s="11">
        <v>0</v>
      </c>
      <c r="G360" s="11">
        <v>0</v>
      </c>
      <c r="H360" s="11">
        <v>0</v>
      </c>
      <c r="I360" s="11">
        <v>91.291245440580013</v>
      </c>
      <c r="J360" s="26"/>
      <c r="L360" s="14"/>
      <c r="M360" s="15" t="s">
        <v>19</v>
      </c>
      <c r="N360" s="11">
        <f>SUM(N356:N359)</f>
        <v>1.148308628155186</v>
      </c>
      <c r="O360" s="11">
        <f t="shared" ref="O360" si="804">SUM(O356:O359)</f>
        <v>5.3145445330443053</v>
      </c>
      <c r="P360" s="11">
        <f t="shared" ref="P360" si="805">SUM(P356:P359)</f>
        <v>1.4070817905746482</v>
      </c>
      <c r="Q360" s="11">
        <f t="shared" ref="Q360" si="806">SUM(Q356:Q359)</f>
        <v>0</v>
      </c>
      <c r="R360" s="11">
        <f t="shared" ref="R360" si="807">SUM(R356:R359)</f>
        <v>0</v>
      </c>
      <c r="S360" s="11">
        <f t="shared" ref="S360" si="808">SUM(S356:S359)</f>
        <v>0</v>
      </c>
      <c r="T360" s="11">
        <f t="shared" ref="T360" si="809">SUM(T356:T359)</f>
        <v>7.8699349517741393</v>
      </c>
    </row>
    <row r="361" spans="1:20" ht="15.75" customHeight="1" x14ac:dyDescent="0.25">
      <c r="A361" s="16"/>
      <c r="B361" s="17" t="s">
        <v>20</v>
      </c>
      <c r="C361" s="11">
        <v>13.320380086600156</v>
      </c>
      <c r="D361" s="11">
        <v>61.648716583313941</v>
      </c>
      <c r="E361" s="11">
        <v>16.322148770665919</v>
      </c>
      <c r="F361" s="11">
        <v>0</v>
      </c>
      <c r="G361" s="11">
        <v>0</v>
      </c>
      <c r="H361" s="11">
        <v>0</v>
      </c>
      <c r="I361" s="11">
        <v>91.291245440580013</v>
      </c>
      <c r="L361" s="16"/>
      <c r="M361" s="17" t="s">
        <v>20</v>
      </c>
      <c r="N361" s="11">
        <f>N355+N360</f>
        <v>1.148308628155186</v>
      </c>
      <c r="O361" s="11">
        <f t="shared" ref="O361" si="810">O355+O360</f>
        <v>5.3145445330443053</v>
      </c>
      <c r="P361" s="11">
        <f t="shared" ref="P361" si="811">P355+P360</f>
        <v>1.4070817905746482</v>
      </c>
      <c r="Q361" s="11">
        <f t="shared" ref="Q361" si="812">Q355+Q360</f>
        <v>0</v>
      </c>
      <c r="R361" s="11">
        <f t="shared" ref="R361" si="813">R355+R360</f>
        <v>0</v>
      </c>
      <c r="S361" s="11">
        <f t="shared" ref="S361" si="814">S355+S360</f>
        <v>0</v>
      </c>
      <c r="T361" s="11">
        <f t="shared" ref="T361" si="815">T355+T360</f>
        <v>7.8699349517741393</v>
      </c>
    </row>
    <row r="363" spans="1:20" ht="15.75" customHeight="1" x14ac:dyDescent="0.25">
      <c r="A363" s="29" t="s">
        <v>0</v>
      </c>
      <c r="B363" s="30"/>
      <c r="C363" s="30"/>
      <c r="D363" s="30"/>
      <c r="E363" s="30"/>
      <c r="F363" s="30"/>
      <c r="G363" s="31"/>
      <c r="H363" s="1" t="s">
        <v>23</v>
      </c>
      <c r="I363" s="1">
        <v>927.1</v>
      </c>
      <c r="J363" s="25">
        <v>4220</v>
      </c>
      <c r="L363" s="29" t="s">
        <v>28</v>
      </c>
      <c r="M363" s="30"/>
      <c r="N363" s="30"/>
      <c r="O363" s="30"/>
      <c r="P363" s="30"/>
      <c r="Q363" s="30"/>
      <c r="R363" s="31"/>
      <c r="S363" s="1" t="s">
        <v>23</v>
      </c>
      <c r="T363" s="1">
        <v>927.1</v>
      </c>
    </row>
    <row r="364" spans="1:20" ht="15.75" customHeight="1" x14ac:dyDescent="0.25">
      <c r="A364" s="2" t="s">
        <v>1</v>
      </c>
      <c r="B364" s="2" t="s">
        <v>2</v>
      </c>
      <c r="C364" s="3" t="s">
        <v>3</v>
      </c>
      <c r="D364" s="4" t="s">
        <v>4</v>
      </c>
      <c r="E364" s="2" t="s">
        <v>5</v>
      </c>
      <c r="F364" s="2" t="s">
        <v>6</v>
      </c>
      <c r="G364" s="2" t="s">
        <v>7</v>
      </c>
      <c r="H364" s="2" t="s">
        <v>8</v>
      </c>
      <c r="I364" s="2" t="s">
        <v>9</v>
      </c>
      <c r="L364" s="2" t="s">
        <v>1</v>
      </c>
      <c r="M364" s="2" t="s">
        <v>2</v>
      </c>
      <c r="N364" s="3" t="s">
        <v>3</v>
      </c>
      <c r="O364" s="4" t="s">
        <v>4</v>
      </c>
      <c r="P364" s="2" t="s">
        <v>5</v>
      </c>
      <c r="Q364" s="2" t="s">
        <v>6</v>
      </c>
      <c r="R364" s="2" t="s">
        <v>7</v>
      </c>
      <c r="S364" s="2" t="s">
        <v>8</v>
      </c>
      <c r="T364" s="2" t="s">
        <v>9</v>
      </c>
    </row>
    <row r="365" spans="1:20" ht="15.75" customHeight="1" x14ac:dyDescent="0.25">
      <c r="A365" s="5">
        <v>21</v>
      </c>
      <c r="B365" s="6" t="s">
        <v>10</v>
      </c>
      <c r="C365" s="7">
        <v>0</v>
      </c>
      <c r="D365" s="7">
        <v>0</v>
      </c>
      <c r="E365" s="7">
        <v>0</v>
      </c>
      <c r="F365" s="7">
        <v>0</v>
      </c>
      <c r="G365" s="7">
        <v>0</v>
      </c>
      <c r="H365" s="7">
        <v>0</v>
      </c>
      <c r="I365" s="8">
        <v>0</v>
      </c>
      <c r="L365" s="5">
        <v>21</v>
      </c>
      <c r="M365" s="6" t="s">
        <v>10</v>
      </c>
      <c r="N365" s="7">
        <f>C365/$I$363</f>
        <v>0</v>
      </c>
      <c r="O365" s="7">
        <f t="shared" ref="O365:T365" si="816">D365/$I$363</f>
        <v>0</v>
      </c>
      <c r="P365" s="7">
        <f t="shared" si="816"/>
        <v>0</v>
      </c>
      <c r="Q365" s="7">
        <f t="shared" si="816"/>
        <v>0</v>
      </c>
      <c r="R365" s="7">
        <f t="shared" si="816"/>
        <v>0</v>
      </c>
      <c r="S365" s="7">
        <f t="shared" si="816"/>
        <v>0</v>
      </c>
      <c r="T365" s="7">
        <f t="shared" si="816"/>
        <v>0</v>
      </c>
    </row>
    <row r="366" spans="1:20" ht="15.75" customHeight="1" x14ac:dyDescent="0.25">
      <c r="A366" s="5">
        <v>22</v>
      </c>
      <c r="B366" s="6" t="s">
        <v>11</v>
      </c>
      <c r="C366" s="7">
        <v>0</v>
      </c>
      <c r="D366" s="7">
        <v>0</v>
      </c>
      <c r="E366" s="7">
        <v>0</v>
      </c>
      <c r="F366" s="7">
        <v>0</v>
      </c>
      <c r="G366" s="7">
        <v>0</v>
      </c>
      <c r="H366" s="7">
        <v>0</v>
      </c>
      <c r="I366" s="8">
        <v>0</v>
      </c>
      <c r="L366" s="5">
        <v>22</v>
      </c>
      <c r="M366" s="6" t="s">
        <v>11</v>
      </c>
      <c r="N366" s="7">
        <f t="shared" ref="N366:N368" si="817">C366/$I$363</f>
        <v>0</v>
      </c>
      <c r="O366" s="7">
        <f t="shared" ref="O366:O368" si="818">D366/$I$363</f>
        <v>0</v>
      </c>
      <c r="P366" s="7">
        <f t="shared" ref="P366:P368" si="819">E366/$I$363</f>
        <v>0</v>
      </c>
      <c r="Q366" s="7">
        <f t="shared" ref="Q366:Q368" si="820">F366/$I$363</f>
        <v>0</v>
      </c>
      <c r="R366" s="7">
        <f t="shared" ref="R366:R368" si="821">G366/$I$363</f>
        <v>0</v>
      </c>
      <c r="S366" s="7">
        <f t="shared" ref="S366:S368" si="822">H366/$I$363</f>
        <v>0</v>
      </c>
      <c r="T366" s="7">
        <f t="shared" ref="T366:T368" si="823">I366/$I$363</f>
        <v>0</v>
      </c>
    </row>
    <row r="367" spans="1:20" ht="15.75" customHeight="1" x14ac:dyDescent="0.25">
      <c r="A367" s="5">
        <v>23</v>
      </c>
      <c r="B367" s="6" t="s">
        <v>12</v>
      </c>
      <c r="C367" s="7">
        <v>0</v>
      </c>
      <c r="D367" s="7">
        <v>0</v>
      </c>
      <c r="E367" s="7">
        <v>0</v>
      </c>
      <c r="F367" s="7">
        <v>0</v>
      </c>
      <c r="G367" s="7">
        <v>0</v>
      </c>
      <c r="H367" s="7">
        <v>0</v>
      </c>
      <c r="I367" s="8">
        <v>0</v>
      </c>
      <c r="L367" s="5">
        <v>23</v>
      </c>
      <c r="M367" s="6" t="s">
        <v>12</v>
      </c>
      <c r="N367" s="7">
        <f t="shared" si="817"/>
        <v>0</v>
      </c>
      <c r="O367" s="7">
        <f t="shared" si="818"/>
        <v>0</v>
      </c>
      <c r="P367" s="7">
        <f t="shared" si="819"/>
        <v>0</v>
      </c>
      <c r="Q367" s="7">
        <f t="shared" si="820"/>
        <v>0</v>
      </c>
      <c r="R367" s="7">
        <f t="shared" si="821"/>
        <v>0</v>
      </c>
      <c r="S367" s="7">
        <f t="shared" si="822"/>
        <v>0</v>
      </c>
      <c r="T367" s="7">
        <f t="shared" si="823"/>
        <v>0</v>
      </c>
    </row>
    <row r="368" spans="1:20" ht="15.75" customHeight="1" x14ac:dyDescent="0.25">
      <c r="A368" s="5">
        <v>24</v>
      </c>
      <c r="B368" s="6" t="s">
        <v>13</v>
      </c>
      <c r="C368" s="7">
        <v>0</v>
      </c>
      <c r="D368" s="7">
        <v>0</v>
      </c>
      <c r="E368" s="7">
        <v>0</v>
      </c>
      <c r="F368" s="7">
        <v>0</v>
      </c>
      <c r="G368" s="7">
        <v>0</v>
      </c>
      <c r="H368" s="7">
        <v>0</v>
      </c>
      <c r="I368" s="8">
        <v>0</v>
      </c>
      <c r="L368" s="5">
        <v>24</v>
      </c>
      <c r="M368" s="6" t="s">
        <v>13</v>
      </c>
      <c r="N368" s="7">
        <f t="shared" si="817"/>
        <v>0</v>
      </c>
      <c r="O368" s="7">
        <f t="shared" si="818"/>
        <v>0</v>
      </c>
      <c r="P368" s="7">
        <f t="shared" si="819"/>
        <v>0</v>
      </c>
      <c r="Q368" s="7">
        <f t="shared" si="820"/>
        <v>0</v>
      </c>
      <c r="R368" s="7">
        <f t="shared" si="821"/>
        <v>0</v>
      </c>
      <c r="S368" s="7">
        <f t="shared" si="822"/>
        <v>0</v>
      </c>
      <c r="T368" s="7">
        <f t="shared" si="823"/>
        <v>0</v>
      </c>
    </row>
    <row r="369" spans="1:20" ht="15.75" customHeight="1" x14ac:dyDescent="0.25">
      <c r="A369" s="9"/>
      <c r="B369" s="10" t="s">
        <v>14</v>
      </c>
      <c r="C369" s="11">
        <v>0</v>
      </c>
      <c r="D369" s="11">
        <v>0</v>
      </c>
      <c r="E369" s="11">
        <v>0</v>
      </c>
      <c r="F369" s="11">
        <v>0</v>
      </c>
      <c r="G369" s="11">
        <v>0</v>
      </c>
      <c r="H369" s="11">
        <v>0</v>
      </c>
      <c r="I369" s="11">
        <v>0</v>
      </c>
      <c r="J369" s="26"/>
      <c r="L369" s="9"/>
      <c r="M369" s="10" t="s">
        <v>14</v>
      </c>
      <c r="N369" s="11">
        <f>SUM(N365:N368)</f>
        <v>0</v>
      </c>
      <c r="O369" s="11">
        <f t="shared" ref="O369" si="824">SUM(O365:O368)</f>
        <v>0</v>
      </c>
      <c r="P369" s="11">
        <f t="shared" ref="P369" si="825">SUM(P365:P368)</f>
        <v>0</v>
      </c>
      <c r="Q369" s="11">
        <f t="shared" ref="Q369" si="826">SUM(Q365:Q368)</f>
        <v>0</v>
      </c>
      <c r="R369" s="11">
        <f t="shared" ref="R369" si="827">SUM(R365:R368)</f>
        <v>0</v>
      </c>
      <c r="S369" s="11">
        <f t="shared" ref="S369" si="828">SUM(S365:S368)</f>
        <v>0</v>
      </c>
      <c r="T369" s="11">
        <f t="shared" ref="T369" si="829">SUM(T365:T368)</f>
        <v>0</v>
      </c>
    </row>
    <row r="370" spans="1:20" ht="15.75" customHeight="1" x14ac:dyDescent="0.25">
      <c r="A370" s="12">
        <v>41</v>
      </c>
      <c r="B370" s="13" t="s">
        <v>15</v>
      </c>
      <c r="C370" s="7">
        <v>888.51817221861108</v>
      </c>
      <c r="D370" s="7">
        <v>2699.4080554606753</v>
      </c>
      <c r="E370" s="7">
        <v>2872.8536615860639</v>
      </c>
      <c r="F370" s="7">
        <v>1925.8958060788173</v>
      </c>
      <c r="G370" s="7">
        <v>711.00988504398526</v>
      </c>
      <c r="H370" s="7">
        <v>0</v>
      </c>
      <c r="I370" s="8">
        <v>9097.6855803881517</v>
      </c>
      <c r="L370" s="12">
        <v>41</v>
      </c>
      <c r="M370" s="13" t="s">
        <v>15</v>
      </c>
      <c r="N370" s="7">
        <f>C370/$I$363</f>
        <v>0.95838439458376778</v>
      </c>
      <c r="O370" s="7">
        <f t="shared" ref="O370:O373" si="830">D370/$I$363</f>
        <v>2.9116687039808813</v>
      </c>
      <c r="P370" s="7">
        <f t="shared" ref="P370:P373" si="831">E370/$I$363</f>
        <v>3.0987527360436458</v>
      </c>
      <c r="Q370" s="7">
        <f t="shared" ref="Q370:Q373" si="832">F370/$I$363</f>
        <v>2.0773334117989615</v>
      </c>
      <c r="R370" s="7">
        <f t="shared" ref="R370:R373" si="833">G370/$I$363</f>
        <v>0.76691822354005523</v>
      </c>
      <c r="S370" s="7">
        <f t="shared" ref="S370:S373" si="834">H370/$I$363</f>
        <v>0</v>
      </c>
      <c r="T370" s="7">
        <f t="shared" ref="T370:T373" si="835">I370/$I$363</f>
        <v>9.8130574699473101</v>
      </c>
    </row>
    <row r="371" spans="1:20" ht="15.75" customHeight="1" x14ac:dyDescent="0.25">
      <c r="A371" s="12">
        <v>43</v>
      </c>
      <c r="B371" s="13" t="s">
        <v>16</v>
      </c>
      <c r="C371" s="7">
        <v>24.827231446237885</v>
      </c>
      <c r="D371" s="7">
        <v>220.0583923034159</v>
      </c>
      <c r="E371" s="7">
        <v>305.05117159903858</v>
      </c>
      <c r="F371" s="7">
        <v>294.10104750140829</v>
      </c>
      <c r="G371" s="7">
        <v>51.532225396974276</v>
      </c>
      <c r="H371" s="7">
        <v>0</v>
      </c>
      <c r="I371" s="8">
        <v>895.57006824707491</v>
      </c>
      <c r="L371" s="12">
        <v>43</v>
      </c>
      <c r="M371" s="13" t="s">
        <v>16</v>
      </c>
      <c r="N371" s="7">
        <f t="shared" ref="N371:N373" si="836">C371/$I$363</f>
        <v>2.677945361475341E-2</v>
      </c>
      <c r="O371" s="7">
        <f t="shared" si="830"/>
        <v>0.23736208855939586</v>
      </c>
      <c r="P371" s="7">
        <f t="shared" si="831"/>
        <v>0.32903804508579287</v>
      </c>
      <c r="Q371" s="7">
        <f t="shared" si="832"/>
        <v>0.31722688760803397</v>
      </c>
      <c r="R371" s="7">
        <f t="shared" si="833"/>
        <v>5.5584322507792334E-2</v>
      </c>
      <c r="S371" s="7">
        <f t="shared" si="834"/>
        <v>0</v>
      </c>
      <c r="T371" s="7">
        <f t="shared" si="835"/>
        <v>0.96599079737576843</v>
      </c>
    </row>
    <row r="372" spans="1:20" ht="15.75" customHeight="1" x14ac:dyDescent="0.25">
      <c r="A372" s="12">
        <v>44</v>
      </c>
      <c r="B372" s="13" t="s">
        <v>17</v>
      </c>
      <c r="C372" s="7">
        <v>4.053306064965823</v>
      </c>
      <c r="D372" s="7">
        <v>33.986510125078873</v>
      </c>
      <c r="E372" s="7">
        <v>51.925333752356465</v>
      </c>
      <c r="F372" s="7">
        <v>20.702049894411232</v>
      </c>
      <c r="G372" s="7">
        <v>8.7989863454360702</v>
      </c>
      <c r="H372" s="7">
        <v>0</v>
      </c>
      <c r="I372" s="8">
        <v>119.46618618224846</v>
      </c>
      <c r="L372" s="12">
        <v>44</v>
      </c>
      <c r="M372" s="13" t="s">
        <v>17</v>
      </c>
      <c r="N372" s="7">
        <f t="shared" si="836"/>
        <v>4.3720268201551324E-3</v>
      </c>
      <c r="O372" s="7">
        <f t="shared" si="830"/>
        <v>3.6658947389794923E-2</v>
      </c>
      <c r="P372" s="7">
        <f t="shared" si="831"/>
        <v>5.600834187504742E-2</v>
      </c>
      <c r="Q372" s="7">
        <f t="shared" si="832"/>
        <v>2.2329899573305178E-2</v>
      </c>
      <c r="R372" s="7">
        <f t="shared" si="833"/>
        <v>9.4908708288599618E-3</v>
      </c>
      <c r="S372" s="7">
        <f t="shared" si="834"/>
        <v>0</v>
      </c>
      <c r="T372" s="7">
        <f t="shared" si="835"/>
        <v>0.12886008648716263</v>
      </c>
    </row>
    <row r="373" spans="1:20" ht="15.75" customHeight="1" x14ac:dyDescent="0.25">
      <c r="A373" s="12">
        <v>46</v>
      </c>
      <c r="B373" s="13" t="s">
        <v>18</v>
      </c>
      <c r="C373" s="7">
        <v>197.00377038858323</v>
      </c>
      <c r="D373" s="7">
        <v>693.13046783524646</v>
      </c>
      <c r="E373" s="7">
        <v>621.22582162037702</v>
      </c>
      <c r="F373" s="7">
        <v>393.29467374172509</v>
      </c>
      <c r="G373" s="7">
        <v>8.5043467541961704</v>
      </c>
      <c r="H373" s="7">
        <v>0</v>
      </c>
      <c r="I373" s="8">
        <v>1913.159080340128</v>
      </c>
      <c r="L373" s="12">
        <v>46</v>
      </c>
      <c r="M373" s="13" t="s">
        <v>18</v>
      </c>
      <c r="N373" s="7">
        <f t="shared" si="836"/>
        <v>0.21249462883031306</v>
      </c>
      <c r="O373" s="7">
        <f t="shared" si="830"/>
        <v>0.74763290673632454</v>
      </c>
      <c r="P373" s="7">
        <f t="shared" si="831"/>
        <v>0.67007423322228132</v>
      </c>
      <c r="Q373" s="7">
        <f t="shared" si="832"/>
        <v>0.42422033625469213</v>
      </c>
      <c r="R373" s="7">
        <f t="shared" si="833"/>
        <v>9.1730630505837234E-3</v>
      </c>
      <c r="S373" s="7">
        <f t="shared" si="834"/>
        <v>0</v>
      </c>
      <c r="T373" s="7">
        <f t="shared" si="835"/>
        <v>2.0635951680941949</v>
      </c>
    </row>
    <row r="374" spans="1:20" ht="15.75" customHeight="1" x14ac:dyDescent="0.25">
      <c r="A374" s="14"/>
      <c r="B374" s="15" t="s">
        <v>19</v>
      </c>
      <c r="C374" s="11">
        <v>1114.402480118398</v>
      </c>
      <c r="D374" s="11">
        <v>3646.5834257244169</v>
      </c>
      <c r="E374" s="11">
        <v>3851.0559885578359</v>
      </c>
      <c r="F374" s="11">
        <v>2633.9935772163617</v>
      </c>
      <c r="G374" s="11">
        <v>779.84544354059176</v>
      </c>
      <c r="H374" s="11">
        <v>0</v>
      </c>
      <c r="I374" s="11">
        <v>12025.880915157602</v>
      </c>
      <c r="J374" s="26"/>
      <c r="L374" s="14"/>
      <c r="M374" s="15" t="s">
        <v>19</v>
      </c>
      <c r="N374" s="11">
        <f>SUM(N370:N373)</f>
        <v>1.2020305038489894</v>
      </c>
      <c r="O374" s="11">
        <f t="shared" ref="O374" si="837">SUM(O370:O373)</f>
        <v>3.9333226466663969</v>
      </c>
      <c r="P374" s="11">
        <f t="shared" ref="P374" si="838">SUM(P370:P373)</f>
        <v>4.1538733562267671</v>
      </c>
      <c r="Q374" s="11">
        <f t="shared" ref="Q374" si="839">SUM(Q370:Q373)</f>
        <v>2.8411105352349928</v>
      </c>
      <c r="R374" s="11">
        <f t="shared" ref="R374" si="840">SUM(R370:R373)</f>
        <v>0.84116647992729121</v>
      </c>
      <c r="S374" s="11">
        <f t="shared" ref="S374" si="841">SUM(S370:S373)</f>
        <v>0</v>
      </c>
      <c r="T374" s="11">
        <f t="shared" ref="T374" si="842">SUM(T370:T373)</f>
        <v>12.971503521904435</v>
      </c>
    </row>
    <row r="375" spans="1:20" ht="15.75" customHeight="1" x14ac:dyDescent="0.25">
      <c r="A375" s="16"/>
      <c r="B375" s="17" t="s">
        <v>20</v>
      </c>
      <c r="C375" s="11">
        <v>1114.402480118398</v>
      </c>
      <c r="D375" s="11">
        <v>3646.5834257244169</v>
      </c>
      <c r="E375" s="11">
        <v>3851.0559885578359</v>
      </c>
      <c r="F375" s="11">
        <v>2633.9935772163617</v>
      </c>
      <c r="G375" s="11">
        <v>779.84544354059176</v>
      </c>
      <c r="H375" s="11">
        <v>0</v>
      </c>
      <c r="I375" s="11">
        <v>12025.880915157602</v>
      </c>
      <c r="L375" s="16"/>
      <c r="M375" s="17" t="s">
        <v>20</v>
      </c>
      <c r="N375" s="11">
        <f>N369+N374</f>
        <v>1.2020305038489894</v>
      </c>
      <c r="O375" s="11">
        <f t="shared" ref="O375" si="843">O369+O374</f>
        <v>3.9333226466663969</v>
      </c>
      <c r="P375" s="11">
        <f t="shared" ref="P375" si="844">P369+P374</f>
        <v>4.1538733562267671</v>
      </c>
      <c r="Q375" s="11">
        <f t="shared" ref="Q375" si="845">Q369+Q374</f>
        <v>2.8411105352349928</v>
      </c>
      <c r="R375" s="11">
        <f t="shared" ref="R375" si="846">R369+R374</f>
        <v>0.84116647992729121</v>
      </c>
      <c r="S375" s="11">
        <f t="shared" ref="S375" si="847">S369+S374</f>
        <v>0</v>
      </c>
      <c r="T375" s="11">
        <f t="shared" ref="T375" si="848">T369+T374</f>
        <v>12.971503521904435</v>
      </c>
    </row>
    <row r="376" spans="1:20" ht="15.75" customHeight="1" x14ac:dyDescent="0.25">
      <c r="A376" s="18"/>
      <c r="B376" s="18"/>
      <c r="C376" s="18"/>
      <c r="D376" s="18"/>
      <c r="E376" s="18"/>
      <c r="F376" s="18"/>
      <c r="G376" s="18"/>
      <c r="H376" s="18"/>
      <c r="I376" s="18"/>
      <c r="J376" s="18"/>
      <c r="L376" s="18"/>
      <c r="M376" s="18"/>
      <c r="N376" s="18"/>
      <c r="O376" s="18"/>
      <c r="P376" s="18"/>
      <c r="Q376" s="18"/>
      <c r="R376" s="18"/>
      <c r="S376" s="18"/>
      <c r="T376" s="18"/>
    </row>
    <row r="377" spans="1:20" ht="15.75" customHeight="1" x14ac:dyDescent="0.25">
      <c r="A377" s="29" t="s">
        <v>0</v>
      </c>
      <c r="B377" s="30"/>
      <c r="C377" s="30"/>
      <c r="D377" s="30"/>
      <c r="E377" s="30"/>
      <c r="F377" s="30"/>
      <c r="G377" s="31"/>
      <c r="H377" s="1" t="s">
        <v>23</v>
      </c>
      <c r="I377" s="1">
        <v>147.29</v>
      </c>
      <c r="J377" s="25">
        <v>4222</v>
      </c>
      <c r="L377" s="29" t="s">
        <v>28</v>
      </c>
      <c r="M377" s="30"/>
      <c r="N377" s="30"/>
      <c r="O377" s="30"/>
      <c r="P377" s="30"/>
      <c r="Q377" s="30"/>
      <c r="R377" s="31"/>
      <c r="S377" s="1" t="s">
        <v>23</v>
      </c>
      <c r="T377" s="1">
        <v>147.29</v>
      </c>
    </row>
    <row r="378" spans="1:20" ht="15.75" customHeight="1" x14ac:dyDescent="0.25">
      <c r="A378" s="2" t="s">
        <v>1</v>
      </c>
      <c r="B378" s="2" t="s">
        <v>2</v>
      </c>
      <c r="C378" s="3" t="s">
        <v>3</v>
      </c>
      <c r="D378" s="4" t="s">
        <v>4</v>
      </c>
      <c r="E378" s="2" t="s">
        <v>5</v>
      </c>
      <c r="F378" s="2" t="s">
        <v>6</v>
      </c>
      <c r="G378" s="2" t="s">
        <v>7</v>
      </c>
      <c r="H378" s="2" t="s">
        <v>8</v>
      </c>
      <c r="I378" s="2" t="s">
        <v>9</v>
      </c>
      <c r="L378" s="2" t="s">
        <v>1</v>
      </c>
      <c r="M378" s="2" t="s">
        <v>2</v>
      </c>
      <c r="N378" s="3" t="s">
        <v>3</v>
      </c>
      <c r="O378" s="4" t="s">
        <v>4</v>
      </c>
      <c r="P378" s="2" t="s">
        <v>5</v>
      </c>
      <c r="Q378" s="2" t="s">
        <v>6</v>
      </c>
      <c r="R378" s="2" t="s">
        <v>7</v>
      </c>
      <c r="S378" s="2" t="s">
        <v>8</v>
      </c>
      <c r="T378" s="2" t="s">
        <v>9</v>
      </c>
    </row>
    <row r="379" spans="1:20" ht="15.75" customHeight="1" x14ac:dyDescent="0.25">
      <c r="A379" s="5">
        <v>21</v>
      </c>
      <c r="B379" s="6" t="s">
        <v>10</v>
      </c>
      <c r="C379" s="7">
        <v>0</v>
      </c>
      <c r="D379" s="7">
        <v>0</v>
      </c>
      <c r="E379" s="7">
        <v>0</v>
      </c>
      <c r="F379" s="7">
        <v>0</v>
      </c>
      <c r="G379" s="7">
        <v>0</v>
      </c>
      <c r="H379" s="7">
        <v>0</v>
      </c>
      <c r="I379" s="8">
        <v>0</v>
      </c>
      <c r="L379" s="5">
        <v>21</v>
      </c>
      <c r="M379" s="6" t="s">
        <v>10</v>
      </c>
      <c r="N379" s="7">
        <f>C379/$I$377</f>
        <v>0</v>
      </c>
      <c r="O379" s="7">
        <f t="shared" ref="O379:T379" si="849">D379/$I$377</f>
        <v>0</v>
      </c>
      <c r="P379" s="7">
        <f t="shared" si="849"/>
        <v>0</v>
      </c>
      <c r="Q379" s="7">
        <f t="shared" si="849"/>
        <v>0</v>
      </c>
      <c r="R379" s="7">
        <f t="shared" si="849"/>
        <v>0</v>
      </c>
      <c r="S379" s="7">
        <f t="shared" si="849"/>
        <v>0</v>
      </c>
      <c r="T379" s="7">
        <f t="shared" si="849"/>
        <v>0</v>
      </c>
    </row>
    <row r="380" spans="1:20" ht="15.75" customHeight="1" x14ac:dyDescent="0.25">
      <c r="A380" s="5">
        <v>22</v>
      </c>
      <c r="B380" s="6" t="s">
        <v>11</v>
      </c>
      <c r="C380" s="7">
        <v>0</v>
      </c>
      <c r="D380" s="7">
        <v>0</v>
      </c>
      <c r="E380" s="7">
        <v>0</v>
      </c>
      <c r="F380" s="7">
        <v>0</v>
      </c>
      <c r="G380" s="7">
        <v>0</v>
      </c>
      <c r="H380" s="7">
        <v>0</v>
      </c>
      <c r="I380" s="8">
        <v>0</v>
      </c>
      <c r="L380" s="5">
        <v>22</v>
      </c>
      <c r="M380" s="6" t="s">
        <v>11</v>
      </c>
      <c r="N380" s="7">
        <f t="shared" ref="N380:N382" si="850">C380/$I$377</f>
        <v>0</v>
      </c>
      <c r="O380" s="7">
        <f t="shared" ref="O380:O382" si="851">D380/$I$377</f>
        <v>0</v>
      </c>
      <c r="P380" s="7">
        <f t="shared" ref="P380:P382" si="852">E380/$I$377</f>
        <v>0</v>
      </c>
      <c r="Q380" s="7">
        <f t="shared" ref="Q380:Q382" si="853">F380/$I$377</f>
        <v>0</v>
      </c>
      <c r="R380" s="7">
        <f t="shared" ref="R380:R382" si="854">G380/$I$377</f>
        <v>0</v>
      </c>
      <c r="S380" s="7">
        <f t="shared" ref="S380:S382" si="855">H380/$I$377</f>
        <v>0</v>
      </c>
      <c r="T380" s="7">
        <f t="shared" ref="T380:T382" si="856">I380/$I$377</f>
        <v>0</v>
      </c>
    </row>
    <row r="381" spans="1:20" ht="15.75" customHeight="1" x14ac:dyDescent="0.25">
      <c r="A381" s="5">
        <v>23</v>
      </c>
      <c r="B381" s="6" t="s">
        <v>12</v>
      </c>
      <c r="C381" s="7">
        <v>0</v>
      </c>
      <c r="D381" s="7">
        <v>0</v>
      </c>
      <c r="E381" s="7">
        <v>0</v>
      </c>
      <c r="F381" s="7">
        <v>0</v>
      </c>
      <c r="G381" s="7">
        <v>0</v>
      </c>
      <c r="H381" s="7">
        <v>0</v>
      </c>
      <c r="I381" s="8">
        <v>0</v>
      </c>
      <c r="L381" s="5">
        <v>23</v>
      </c>
      <c r="M381" s="6" t="s">
        <v>12</v>
      </c>
      <c r="N381" s="7">
        <f t="shared" si="850"/>
        <v>0</v>
      </c>
      <c r="O381" s="7">
        <f t="shared" si="851"/>
        <v>0</v>
      </c>
      <c r="P381" s="7">
        <f t="shared" si="852"/>
        <v>0</v>
      </c>
      <c r="Q381" s="7">
        <f t="shared" si="853"/>
        <v>0</v>
      </c>
      <c r="R381" s="7">
        <f t="shared" si="854"/>
        <v>0</v>
      </c>
      <c r="S381" s="7">
        <f t="shared" si="855"/>
        <v>0</v>
      </c>
      <c r="T381" s="7">
        <f t="shared" si="856"/>
        <v>0</v>
      </c>
    </row>
    <row r="382" spans="1:20" ht="15.75" customHeight="1" x14ac:dyDescent="0.25">
      <c r="A382" s="5">
        <v>24</v>
      </c>
      <c r="B382" s="6" t="s">
        <v>13</v>
      </c>
      <c r="C382" s="7">
        <v>0</v>
      </c>
      <c r="D382" s="7">
        <v>0</v>
      </c>
      <c r="E382" s="7">
        <v>0</v>
      </c>
      <c r="F382" s="7">
        <v>0</v>
      </c>
      <c r="G382" s="7">
        <v>0</v>
      </c>
      <c r="H382" s="7">
        <v>0</v>
      </c>
      <c r="I382" s="8">
        <v>0</v>
      </c>
      <c r="L382" s="5">
        <v>24</v>
      </c>
      <c r="M382" s="6" t="s">
        <v>13</v>
      </c>
      <c r="N382" s="7">
        <f t="shared" si="850"/>
        <v>0</v>
      </c>
      <c r="O382" s="7">
        <f t="shared" si="851"/>
        <v>0</v>
      </c>
      <c r="P382" s="7">
        <f t="shared" si="852"/>
        <v>0</v>
      </c>
      <c r="Q382" s="7">
        <f t="shared" si="853"/>
        <v>0</v>
      </c>
      <c r="R382" s="7">
        <f t="shared" si="854"/>
        <v>0</v>
      </c>
      <c r="S382" s="7">
        <f t="shared" si="855"/>
        <v>0</v>
      </c>
      <c r="T382" s="7">
        <f t="shared" si="856"/>
        <v>0</v>
      </c>
    </row>
    <row r="383" spans="1:20" ht="15.75" customHeight="1" x14ac:dyDescent="0.25">
      <c r="A383" s="9"/>
      <c r="B383" s="10" t="s">
        <v>14</v>
      </c>
      <c r="C383" s="11">
        <v>0</v>
      </c>
      <c r="D383" s="11">
        <v>0</v>
      </c>
      <c r="E383" s="11">
        <v>0</v>
      </c>
      <c r="F383" s="11">
        <v>0</v>
      </c>
      <c r="G383" s="11">
        <v>0</v>
      </c>
      <c r="H383" s="11">
        <v>0</v>
      </c>
      <c r="I383" s="11">
        <v>0</v>
      </c>
      <c r="J383" s="26"/>
      <c r="L383" s="9"/>
      <c r="M383" s="10" t="s">
        <v>14</v>
      </c>
      <c r="N383" s="11">
        <f>SUM(N379:N382)</f>
        <v>0</v>
      </c>
      <c r="O383" s="11">
        <f t="shared" ref="O383" si="857">SUM(O379:O382)</f>
        <v>0</v>
      </c>
      <c r="P383" s="11">
        <f t="shared" ref="P383" si="858">SUM(P379:P382)</f>
        <v>0</v>
      </c>
      <c r="Q383" s="11">
        <f t="shared" ref="Q383" si="859">SUM(Q379:Q382)</f>
        <v>0</v>
      </c>
      <c r="R383" s="11">
        <f t="shared" ref="R383" si="860">SUM(R379:R382)</f>
        <v>0</v>
      </c>
      <c r="S383" s="11">
        <f t="shared" ref="S383" si="861">SUM(S379:S382)</f>
        <v>0</v>
      </c>
      <c r="T383" s="11">
        <f t="shared" ref="T383" si="862">SUM(T379:T382)</f>
        <v>0</v>
      </c>
    </row>
    <row r="384" spans="1:20" ht="15.75" customHeight="1" x14ac:dyDescent="0.25">
      <c r="A384" s="12">
        <v>41</v>
      </c>
      <c r="B384" s="13" t="s">
        <v>15</v>
      </c>
      <c r="C384" s="7">
        <v>37.241001945365227</v>
      </c>
      <c r="D384" s="7">
        <v>234.73812486590711</v>
      </c>
      <c r="E384" s="7">
        <v>220.00185076550341</v>
      </c>
      <c r="F384" s="7">
        <v>141.51225961067351</v>
      </c>
      <c r="G384" s="7">
        <v>28.277612252862706</v>
      </c>
      <c r="H384" s="7">
        <v>0</v>
      </c>
      <c r="I384" s="8">
        <v>661.77084944031196</v>
      </c>
      <c r="L384" s="12">
        <v>41</v>
      </c>
      <c r="M384" s="13" t="s">
        <v>15</v>
      </c>
      <c r="N384" s="7">
        <f>C384/$I$377</f>
        <v>0.2528413466315787</v>
      </c>
      <c r="O384" s="7">
        <f t="shared" ref="O384:O387" si="863">D384/$I$377</f>
        <v>1.5937139307889683</v>
      </c>
      <c r="P384" s="7">
        <f t="shared" ref="P384:P387" si="864">E384/$I$377</f>
        <v>1.4936645445414041</v>
      </c>
      <c r="Q384" s="7">
        <f t="shared" ref="Q384:Q387" si="865">F384/$I$377</f>
        <v>0.96077303014918536</v>
      </c>
      <c r="R384" s="7">
        <f t="shared" ref="R384:R387" si="866">G384/$I$377</f>
        <v>0.19198596138816421</v>
      </c>
      <c r="S384" s="7">
        <f t="shared" ref="S384:S387" si="867">H384/$I$377</f>
        <v>0</v>
      </c>
      <c r="T384" s="7">
        <f t="shared" ref="T384:T387" si="868">I384/$I$377</f>
        <v>4.4929788134993007</v>
      </c>
    </row>
    <row r="385" spans="1:20" ht="15.75" customHeight="1" x14ac:dyDescent="0.25">
      <c r="A385" s="12">
        <v>43</v>
      </c>
      <c r="B385" s="13" t="s">
        <v>16</v>
      </c>
      <c r="C385" s="7">
        <v>0</v>
      </c>
      <c r="D385" s="7">
        <v>11.681853387174307</v>
      </c>
      <c r="E385" s="7">
        <v>4.5773865775587064</v>
      </c>
      <c r="F385" s="7">
        <v>38.274407862103011</v>
      </c>
      <c r="G385" s="7">
        <v>0</v>
      </c>
      <c r="H385" s="7">
        <v>0</v>
      </c>
      <c r="I385" s="8">
        <v>54.533647826836024</v>
      </c>
      <c r="L385" s="12">
        <v>43</v>
      </c>
      <c r="M385" s="13" t="s">
        <v>16</v>
      </c>
      <c r="N385" s="7">
        <f t="shared" ref="N385:N387" si="869">C385/$I$377</f>
        <v>0</v>
      </c>
      <c r="O385" s="7">
        <f t="shared" si="863"/>
        <v>7.9311924687177043E-2</v>
      </c>
      <c r="P385" s="7">
        <f t="shared" si="864"/>
        <v>3.1077375093751827E-2</v>
      </c>
      <c r="Q385" s="7">
        <f t="shared" si="865"/>
        <v>0.25985747750765847</v>
      </c>
      <c r="R385" s="7">
        <f t="shared" si="866"/>
        <v>0</v>
      </c>
      <c r="S385" s="7">
        <f t="shared" si="867"/>
        <v>0</v>
      </c>
      <c r="T385" s="7">
        <f t="shared" si="868"/>
        <v>0.37024677728858735</v>
      </c>
    </row>
    <row r="386" spans="1:20" ht="15.75" customHeight="1" x14ac:dyDescent="0.25">
      <c r="A386" s="12">
        <v>44</v>
      </c>
      <c r="B386" s="13" t="s">
        <v>17</v>
      </c>
      <c r="C386" s="7">
        <v>0</v>
      </c>
      <c r="D386" s="7">
        <v>9.3341729826092088</v>
      </c>
      <c r="E386" s="7">
        <v>8.7188315763022999</v>
      </c>
      <c r="F386" s="7">
        <v>3.7580899944297048</v>
      </c>
      <c r="G386" s="7">
        <v>0</v>
      </c>
      <c r="H386" s="7">
        <v>0</v>
      </c>
      <c r="I386" s="8">
        <v>21.811094553341213</v>
      </c>
      <c r="L386" s="12">
        <v>44</v>
      </c>
      <c r="M386" s="13" t="s">
        <v>17</v>
      </c>
      <c r="N386" s="7">
        <f t="shared" si="869"/>
        <v>0</v>
      </c>
      <c r="O386" s="7">
        <f t="shared" si="863"/>
        <v>6.3372754311964222E-2</v>
      </c>
      <c r="P386" s="7">
        <f t="shared" si="864"/>
        <v>5.9195000178574923E-2</v>
      </c>
      <c r="Q386" s="7">
        <f t="shared" si="865"/>
        <v>2.5514902535336444E-2</v>
      </c>
      <c r="R386" s="7">
        <f t="shared" si="866"/>
        <v>0</v>
      </c>
      <c r="S386" s="7">
        <f t="shared" si="867"/>
        <v>0</v>
      </c>
      <c r="T386" s="7">
        <f t="shared" si="868"/>
        <v>0.14808265702587559</v>
      </c>
    </row>
    <row r="387" spans="1:20" ht="15.75" customHeight="1" x14ac:dyDescent="0.25">
      <c r="A387" s="12">
        <v>46</v>
      </c>
      <c r="B387" s="13" t="s">
        <v>18</v>
      </c>
      <c r="C387" s="7">
        <v>97.794673536412944</v>
      </c>
      <c r="D387" s="7">
        <v>299.46248791870011</v>
      </c>
      <c r="E387" s="7">
        <v>129.23805501778918</v>
      </c>
      <c r="F387" s="7">
        <v>158.32604426621623</v>
      </c>
      <c r="G387" s="7">
        <v>15.365568245989405</v>
      </c>
      <c r="H387" s="7">
        <v>0</v>
      </c>
      <c r="I387" s="8">
        <v>700.18682898510792</v>
      </c>
      <c r="L387" s="12">
        <v>46</v>
      </c>
      <c r="M387" s="13" t="s">
        <v>18</v>
      </c>
      <c r="N387" s="7">
        <f t="shared" si="869"/>
        <v>0.66396003487278799</v>
      </c>
      <c r="O387" s="7">
        <f t="shared" si="863"/>
        <v>2.0331488079211089</v>
      </c>
      <c r="P387" s="7">
        <f t="shared" si="864"/>
        <v>0.87743943932235169</v>
      </c>
      <c r="Q387" s="7">
        <f t="shared" si="865"/>
        <v>1.0749273152706649</v>
      </c>
      <c r="R387" s="7">
        <f t="shared" si="866"/>
        <v>0.10432187009294185</v>
      </c>
      <c r="S387" s="7">
        <f t="shared" si="867"/>
        <v>0</v>
      </c>
      <c r="T387" s="7">
        <f t="shared" si="868"/>
        <v>4.7537974674798562</v>
      </c>
    </row>
    <row r="388" spans="1:20" ht="15.75" customHeight="1" x14ac:dyDescent="0.25">
      <c r="A388" s="14"/>
      <c r="B388" s="15" t="s">
        <v>19</v>
      </c>
      <c r="C388" s="11">
        <v>135.03567548177818</v>
      </c>
      <c r="D388" s="11">
        <v>555.21663915439069</v>
      </c>
      <c r="E388" s="11">
        <v>362.5361239371536</v>
      </c>
      <c r="F388" s="11">
        <v>341.87080173342247</v>
      </c>
      <c r="G388" s="11">
        <v>43.643180498852111</v>
      </c>
      <c r="H388" s="11">
        <v>0</v>
      </c>
      <c r="I388" s="11">
        <v>1438.3024208055972</v>
      </c>
      <c r="J388" s="26"/>
      <c r="L388" s="14"/>
      <c r="M388" s="15" t="s">
        <v>19</v>
      </c>
      <c r="N388" s="11">
        <f>SUM(N384:N387)</f>
        <v>0.91680138150436674</v>
      </c>
      <c r="O388" s="11">
        <f t="shared" ref="O388" si="870">SUM(O384:O387)</f>
        <v>3.7695474177092185</v>
      </c>
      <c r="P388" s="11">
        <f t="shared" ref="P388" si="871">SUM(P384:P387)</f>
        <v>2.4613763591360822</v>
      </c>
      <c r="Q388" s="11">
        <f t="shared" ref="Q388" si="872">SUM(Q384:Q387)</f>
        <v>2.3210727254628454</v>
      </c>
      <c r="R388" s="11">
        <f t="shared" ref="R388" si="873">SUM(R384:R387)</f>
        <v>0.29630783148110607</v>
      </c>
      <c r="S388" s="11">
        <f t="shared" ref="S388" si="874">SUM(S384:S387)</f>
        <v>0</v>
      </c>
      <c r="T388" s="11">
        <f t="shared" ref="T388" si="875">SUM(T384:T387)</f>
        <v>9.76510571529362</v>
      </c>
    </row>
    <row r="389" spans="1:20" ht="15.75" customHeight="1" x14ac:dyDescent="0.25">
      <c r="A389" s="16"/>
      <c r="B389" s="17" t="s">
        <v>20</v>
      </c>
      <c r="C389" s="11">
        <v>135.03567548177818</v>
      </c>
      <c r="D389" s="11">
        <v>555.21663915439069</v>
      </c>
      <c r="E389" s="11">
        <v>362.5361239371536</v>
      </c>
      <c r="F389" s="11">
        <v>341.87080173342247</v>
      </c>
      <c r="G389" s="11">
        <v>43.643180498852111</v>
      </c>
      <c r="H389" s="11">
        <v>0</v>
      </c>
      <c r="I389" s="11">
        <v>1438.3024208055972</v>
      </c>
      <c r="L389" s="16"/>
      <c r="M389" s="17" t="s">
        <v>20</v>
      </c>
      <c r="N389" s="11">
        <f>N383+N388</f>
        <v>0.91680138150436674</v>
      </c>
      <c r="O389" s="11">
        <f t="shared" ref="O389" si="876">O383+O388</f>
        <v>3.7695474177092185</v>
      </c>
      <c r="P389" s="11">
        <f t="shared" ref="P389" si="877">P383+P388</f>
        <v>2.4613763591360822</v>
      </c>
      <c r="Q389" s="11">
        <f t="shared" ref="Q389" si="878">Q383+Q388</f>
        <v>2.3210727254628454</v>
      </c>
      <c r="R389" s="11">
        <f t="shared" ref="R389" si="879">R383+R388</f>
        <v>0.29630783148110607</v>
      </c>
      <c r="S389" s="11">
        <f t="shared" ref="S389" si="880">S383+S388</f>
        <v>0</v>
      </c>
      <c r="T389" s="11">
        <f t="shared" ref="T389" si="881">T383+T388</f>
        <v>9.76510571529362</v>
      </c>
    </row>
    <row r="390" spans="1:20" ht="15.75" customHeight="1" x14ac:dyDescent="0.25">
      <c r="A390" s="18"/>
      <c r="B390" s="18"/>
      <c r="C390" s="18"/>
      <c r="D390" s="18"/>
      <c r="E390" s="18"/>
      <c r="F390" s="18"/>
      <c r="G390" s="18"/>
      <c r="H390" s="18"/>
      <c r="I390" s="18"/>
      <c r="J390" s="18"/>
      <c r="L390" s="18"/>
      <c r="M390" s="18"/>
      <c r="N390" s="18"/>
      <c r="O390" s="18"/>
      <c r="P390" s="18"/>
      <c r="Q390" s="18"/>
      <c r="R390" s="18"/>
      <c r="S390" s="18"/>
      <c r="T390" s="18"/>
    </row>
    <row r="391" spans="1:20" ht="15.75" customHeight="1" x14ac:dyDescent="0.25">
      <c r="A391" s="29" t="s">
        <v>0</v>
      </c>
      <c r="B391" s="30"/>
      <c r="C391" s="30"/>
      <c r="D391" s="30"/>
      <c r="E391" s="30"/>
      <c r="F391" s="30"/>
      <c r="G391" s="31"/>
      <c r="H391" s="1" t="s">
        <v>23</v>
      </c>
      <c r="I391" s="1">
        <v>577.42999999999995</v>
      </c>
      <c r="J391" s="25">
        <v>4409</v>
      </c>
      <c r="L391" s="29" t="s">
        <v>30</v>
      </c>
      <c r="M391" s="30"/>
      <c r="N391" s="30"/>
      <c r="O391" s="30"/>
      <c r="P391" s="30"/>
      <c r="Q391" s="30"/>
      <c r="R391" s="31"/>
      <c r="S391" s="1" t="s">
        <v>23</v>
      </c>
      <c r="T391" s="1">
        <v>577.42999999999995</v>
      </c>
    </row>
    <row r="392" spans="1:20" ht="15.75" customHeight="1" x14ac:dyDescent="0.25">
      <c r="A392" s="2" t="s">
        <v>1</v>
      </c>
      <c r="B392" s="2" t="s">
        <v>2</v>
      </c>
      <c r="C392" s="3" t="s">
        <v>3</v>
      </c>
      <c r="D392" s="4" t="s">
        <v>4</v>
      </c>
      <c r="E392" s="2" t="s">
        <v>5</v>
      </c>
      <c r="F392" s="2" t="s">
        <v>6</v>
      </c>
      <c r="G392" s="2" t="s">
        <v>7</v>
      </c>
      <c r="H392" s="2" t="s">
        <v>8</v>
      </c>
      <c r="I392" s="2" t="s">
        <v>9</v>
      </c>
      <c r="L392" s="2" t="s">
        <v>1</v>
      </c>
      <c r="M392" s="2" t="s">
        <v>2</v>
      </c>
      <c r="N392" s="3" t="s">
        <v>3</v>
      </c>
      <c r="O392" s="4" t="s">
        <v>4</v>
      </c>
      <c r="P392" s="2" t="s">
        <v>5</v>
      </c>
      <c r="Q392" s="2" t="s">
        <v>6</v>
      </c>
      <c r="R392" s="2" t="s">
        <v>7</v>
      </c>
      <c r="S392" s="2" t="s">
        <v>8</v>
      </c>
      <c r="T392" s="2" t="s">
        <v>9</v>
      </c>
    </row>
    <row r="393" spans="1:20" ht="15.75" customHeight="1" x14ac:dyDescent="0.25">
      <c r="A393" s="5">
        <v>21</v>
      </c>
      <c r="B393" s="6" t="s">
        <v>10</v>
      </c>
      <c r="C393" s="7">
        <v>0</v>
      </c>
      <c r="D393" s="7">
        <v>0</v>
      </c>
      <c r="E393" s="7">
        <v>0</v>
      </c>
      <c r="F393" s="7">
        <v>0</v>
      </c>
      <c r="G393" s="7">
        <v>0</v>
      </c>
      <c r="H393" s="7">
        <v>0</v>
      </c>
      <c r="I393" s="8">
        <v>0</v>
      </c>
      <c r="L393" s="5">
        <v>21</v>
      </c>
      <c r="M393" s="6" t="s">
        <v>10</v>
      </c>
      <c r="N393" s="7">
        <f>C393/$I$391</f>
        <v>0</v>
      </c>
      <c r="O393" s="7">
        <f t="shared" ref="O393:T393" si="882">D393/$I$391</f>
        <v>0</v>
      </c>
      <c r="P393" s="7">
        <f t="shared" si="882"/>
        <v>0</v>
      </c>
      <c r="Q393" s="7">
        <f t="shared" si="882"/>
        <v>0</v>
      </c>
      <c r="R393" s="7">
        <f t="shared" si="882"/>
        <v>0</v>
      </c>
      <c r="S393" s="7">
        <f t="shared" si="882"/>
        <v>0</v>
      </c>
      <c r="T393" s="7">
        <f t="shared" si="882"/>
        <v>0</v>
      </c>
    </row>
    <row r="394" spans="1:20" ht="15.75" customHeight="1" x14ac:dyDescent="0.25">
      <c r="A394" s="5">
        <v>22</v>
      </c>
      <c r="B394" s="6" t="s">
        <v>11</v>
      </c>
      <c r="C394" s="7">
        <v>0</v>
      </c>
      <c r="D394" s="7">
        <v>0</v>
      </c>
      <c r="E394" s="7">
        <v>0</v>
      </c>
      <c r="F394" s="7">
        <v>0</v>
      </c>
      <c r="G394" s="7">
        <v>0</v>
      </c>
      <c r="H394" s="7">
        <v>0</v>
      </c>
      <c r="I394" s="8">
        <v>0</v>
      </c>
      <c r="L394" s="5">
        <v>22</v>
      </c>
      <c r="M394" s="6" t="s">
        <v>11</v>
      </c>
      <c r="N394" s="7">
        <f t="shared" ref="N394:N396" si="883">C394/$I$391</f>
        <v>0</v>
      </c>
      <c r="O394" s="7">
        <f t="shared" ref="O394:O396" si="884">D394/$I$391</f>
        <v>0</v>
      </c>
      <c r="P394" s="7">
        <f t="shared" ref="P394:P396" si="885">E394/$I$391</f>
        <v>0</v>
      </c>
      <c r="Q394" s="7">
        <f t="shared" ref="Q394:Q396" si="886">F394/$I$391</f>
        <v>0</v>
      </c>
      <c r="R394" s="7">
        <f t="shared" ref="R394:R396" si="887">G394/$I$391</f>
        <v>0</v>
      </c>
      <c r="S394" s="7">
        <f t="shared" ref="S394:S396" si="888">H394/$I$391</f>
        <v>0</v>
      </c>
      <c r="T394" s="7">
        <f t="shared" ref="T394:T396" si="889">I394/$I$391</f>
        <v>0</v>
      </c>
    </row>
    <row r="395" spans="1:20" ht="15.75" customHeight="1" x14ac:dyDescent="0.25">
      <c r="A395" s="5">
        <v>23</v>
      </c>
      <c r="B395" s="6" t="s">
        <v>12</v>
      </c>
      <c r="C395" s="7">
        <v>0</v>
      </c>
      <c r="D395" s="7">
        <v>0</v>
      </c>
      <c r="E395" s="7">
        <v>0</v>
      </c>
      <c r="F395" s="7">
        <v>0</v>
      </c>
      <c r="G395" s="7">
        <v>0</v>
      </c>
      <c r="H395" s="7">
        <v>0</v>
      </c>
      <c r="I395" s="8">
        <v>0</v>
      </c>
      <c r="L395" s="5">
        <v>23</v>
      </c>
      <c r="M395" s="6" t="s">
        <v>12</v>
      </c>
      <c r="N395" s="7">
        <f t="shared" si="883"/>
        <v>0</v>
      </c>
      <c r="O395" s="7">
        <f t="shared" si="884"/>
        <v>0</v>
      </c>
      <c r="P395" s="7">
        <f t="shared" si="885"/>
        <v>0</v>
      </c>
      <c r="Q395" s="7">
        <f t="shared" si="886"/>
        <v>0</v>
      </c>
      <c r="R395" s="7">
        <f t="shared" si="887"/>
        <v>0</v>
      </c>
      <c r="S395" s="7">
        <f t="shared" si="888"/>
        <v>0</v>
      </c>
      <c r="T395" s="7">
        <f t="shared" si="889"/>
        <v>0</v>
      </c>
    </row>
    <row r="396" spans="1:20" ht="15.75" customHeight="1" x14ac:dyDescent="0.25">
      <c r="A396" s="5">
        <v>24</v>
      </c>
      <c r="B396" s="6" t="s">
        <v>13</v>
      </c>
      <c r="C396" s="7">
        <v>0</v>
      </c>
      <c r="D396" s="7">
        <v>0</v>
      </c>
      <c r="E396" s="7">
        <v>0</v>
      </c>
      <c r="F396" s="7">
        <v>0</v>
      </c>
      <c r="G396" s="7">
        <v>0</v>
      </c>
      <c r="H396" s="7">
        <v>0</v>
      </c>
      <c r="I396" s="8">
        <v>0</v>
      </c>
      <c r="L396" s="5">
        <v>24</v>
      </c>
      <c r="M396" s="6" t="s">
        <v>13</v>
      </c>
      <c r="N396" s="7">
        <f t="shared" si="883"/>
        <v>0</v>
      </c>
      <c r="O396" s="7">
        <f t="shared" si="884"/>
        <v>0</v>
      </c>
      <c r="P396" s="7">
        <f t="shared" si="885"/>
        <v>0</v>
      </c>
      <c r="Q396" s="7">
        <f t="shared" si="886"/>
        <v>0</v>
      </c>
      <c r="R396" s="7">
        <f t="shared" si="887"/>
        <v>0</v>
      </c>
      <c r="S396" s="7">
        <f t="shared" si="888"/>
        <v>0</v>
      </c>
      <c r="T396" s="7">
        <f t="shared" si="889"/>
        <v>0</v>
      </c>
    </row>
    <row r="397" spans="1:20" ht="15.75" customHeight="1" x14ac:dyDescent="0.25">
      <c r="A397" s="9"/>
      <c r="B397" s="10" t="s">
        <v>14</v>
      </c>
      <c r="C397" s="11">
        <v>0</v>
      </c>
      <c r="D397" s="11">
        <v>0</v>
      </c>
      <c r="E397" s="11">
        <v>0</v>
      </c>
      <c r="F397" s="11">
        <v>0</v>
      </c>
      <c r="G397" s="11">
        <v>0</v>
      </c>
      <c r="H397" s="11">
        <v>0</v>
      </c>
      <c r="I397" s="11">
        <v>0</v>
      </c>
      <c r="J397" s="26"/>
      <c r="L397" s="9"/>
      <c r="M397" s="10" t="s">
        <v>14</v>
      </c>
      <c r="N397" s="11">
        <f>SUM(N393:N396)</f>
        <v>0</v>
      </c>
      <c r="O397" s="11">
        <f t="shared" ref="O397" si="890">SUM(O393:O396)</f>
        <v>0</v>
      </c>
      <c r="P397" s="11">
        <f t="shared" ref="P397" si="891">SUM(P393:P396)</f>
        <v>0</v>
      </c>
      <c r="Q397" s="11">
        <f t="shared" ref="Q397" si="892">SUM(Q393:Q396)</f>
        <v>0</v>
      </c>
      <c r="R397" s="11">
        <f t="shared" ref="R397" si="893">SUM(R393:R396)</f>
        <v>0</v>
      </c>
      <c r="S397" s="11">
        <f t="shared" ref="S397" si="894">SUM(S393:S396)</f>
        <v>0</v>
      </c>
      <c r="T397" s="11">
        <f t="shared" ref="T397" si="895">SUM(T393:T396)</f>
        <v>0</v>
      </c>
    </row>
    <row r="398" spans="1:20" ht="15.75" customHeight="1" x14ac:dyDescent="0.25">
      <c r="A398" s="12">
        <v>41</v>
      </c>
      <c r="B398" s="13" t="s">
        <v>15</v>
      </c>
      <c r="C398" s="7">
        <v>124.04308617389063</v>
      </c>
      <c r="D398" s="7">
        <v>284.65928663962376</v>
      </c>
      <c r="E398" s="7">
        <v>432.80949589416213</v>
      </c>
      <c r="F398" s="7">
        <v>342.90205722796003</v>
      </c>
      <c r="G398" s="7">
        <v>102.57050205679805</v>
      </c>
      <c r="H398" s="7">
        <v>0</v>
      </c>
      <c r="I398" s="8">
        <v>1286.9844279924346</v>
      </c>
      <c r="L398" s="12">
        <v>41</v>
      </c>
      <c r="M398" s="13" t="s">
        <v>15</v>
      </c>
      <c r="N398" s="7">
        <f>C398/$I$391</f>
        <v>0.21481926151029673</v>
      </c>
      <c r="O398" s="7">
        <f t="shared" ref="O398:O401" si="896">D398/$I$391</f>
        <v>0.49297626836088149</v>
      </c>
      <c r="P398" s="7">
        <f t="shared" ref="P398:P401" si="897">E398/$I$391</f>
        <v>0.74954452642599478</v>
      </c>
      <c r="Q398" s="7">
        <f t="shared" ref="Q398:Q401" si="898">F398/$I$391</f>
        <v>0.59384177688717255</v>
      </c>
      <c r="R398" s="7">
        <f t="shared" ref="R398:R401" si="899">G398/$I$391</f>
        <v>0.17763279022010989</v>
      </c>
      <c r="S398" s="7">
        <f t="shared" ref="S398:S401" si="900">H398/$I$391</f>
        <v>0</v>
      </c>
      <c r="T398" s="7">
        <f t="shared" ref="T398:T401" si="901">I398/$I$391</f>
        <v>2.2288146234044555</v>
      </c>
    </row>
    <row r="399" spans="1:20" ht="15.75" customHeight="1" x14ac:dyDescent="0.25">
      <c r="A399" s="12">
        <v>43</v>
      </c>
      <c r="B399" s="13" t="s">
        <v>16</v>
      </c>
      <c r="C399" s="7">
        <v>150.09547214015487</v>
      </c>
      <c r="D399" s="7">
        <v>795.02661634388414</v>
      </c>
      <c r="E399" s="7">
        <v>806.22229963400571</v>
      </c>
      <c r="F399" s="7">
        <v>404.56596218504296</v>
      </c>
      <c r="G399" s="7">
        <v>115.17806353558075</v>
      </c>
      <c r="H399" s="7">
        <v>0</v>
      </c>
      <c r="I399" s="8">
        <v>2271.0884138386682</v>
      </c>
      <c r="L399" s="12">
        <v>43</v>
      </c>
      <c r="M399" s="13" t="s">
        <v>16</v>
      </c>
      <c r="N399" s="7">
        <f t="shared" ref="N399:N401" si="902">C399/$I$391</f>
        <v>0.25993708698916729</v>
      </c>
      <c r="O399" s="7">
        <f t="shared" si="896"/>
        <v>1.376836354785661</v>
      </c>
      <c r="P399" s="7">
        <f t="shared" si="897"/>
        <v>1.3962251695166614</v>
      </c>
      <c r="Q399" s="7">
        <f t="shared" si="898"/>
        <v>0.70063204576319726</v>
      </c>
      <c r="R399" s="7">
        <f t="shared" si="899"/>
        <v>0.19946671204402397</v>
      </c>
      <c r="S399" s="7">
        <f t="shared" si="900"/>
        <v>0</v>
      </c>
      <c r="T399" s="7">
        <f t="shared" si="901"/>
        <v>3.9330973690987103</v>
      </c>
    </row>
    <row r="400" spans="1:20" ht="15.75" customHeight="1" x14ac:dyDescent="0.25">
      <c r="A400" s="12">
        <v>44</v>
      </c>
      <c r="B400" s="13" t="s">
        <v>17</v>
      </c>
      <c r="C400" s="7">
        <v>2.9372992201460408</v>
      </c>
      <c r="D400" s="7">
        <v>13.983570003985939</v>
      </c>
      <c r="E400" s="7">
        <v>17.472568084722589</v>
      </c>
      <c r="F400" s="7">
        <v>20.432858058893824</v>
      </c>
      <c r="G400" s="7">
        <v>0</v>
      </c>
      <c r="H400" s="7">
        <v>0</v>
      </c>
      <c r="I400" s="8">
        <v>54.826295367748401</v>
      </c>
      <c r="L400" s="12">
        <v>44</v>
      </c>
      <c r="M400" s="13" t="s">
        <v>17</v>
      </c>
      <c r="N400" s="7">
        <f t="shared" si="902"/>
        <v>5.0868490035953125E-3</v>
      </c>
      <c r="O400" s="7">
        <f t="shared" si="896"/>
        <v>2.4216909415835583E-2</v>
      </c>
      <c r="P400" s="7">
        <f t="shared" si="897"/>
        <v>3.025919693248115E-2</v>
      </c>
      <c r="Q400" s="7">
        <f t="shared" si="898"/>
        <v>3.5385861591697397E-2</v>
      </c>
      <c r="R400" s="7">
        <f t="shared" si="899"/>
        <v>0</v>
      </c>
      <c r="S400" s="7">
        <f t="shared" si="900"/>
        <v>0</v>
      </c>
      <c r="T400" s="7">
        <f t="shared" si="901"/>
        <v>9.4948816943609446E-2</v>
      </c>
    </row>
    <row r="401" spans="1:20" ht="15.75" customHeight="1" x14ac:dyDescent="0.25">
      <c r="A401" s="12">
        <v>46</v>
      </c>
      <c r="B401" s="13" t="s">
        <v>18</v>
      </c>
      <c r="C401" s="7">
        <v>329.85014193975564</v>
      </c>
      <c r="D401" s="7">
        <v>932.99190046639944</v>
      </c>
      <c r="E401" s="7">
        <v>502.92198867552526</v>
      </c>
      <c r="F401" s="7">
        <v>245.17270711994897</v>
      </c>
      <c r="G401" s="7">
        <v>35.922611393074739</v>
      </c>
      <c r="H401" s="7">
        <v>0</v>
      </c>
      <c r="I401" s="8">
        <v>2046.8593495947039</v>
      </c>
      <c r="L401" s="12">
        <v>46</v>
      </c>
      <c r="M401" s="13" t="s">
        <v>18</v>
      </c>
      <c r="N401" s="7">
        <f t="shared" si="902"/>
        <v>0.57123831796019553</v>
      </c>
      <c r="O401" s="7">
        <f t="shared" si="896"/>
        <v>1.6157662408714468</v>
      </c>
      <c r="P401" s="7">
        <f t="shared" si="897"/>
        <v>0.87096615810665412</v>
      </c>
      <c r="Q401" s="7">
        <f t="shared" si="898"/>
        <v>0.42459295000250935</v>
      </c>
      <c r="R401" s="7">
        <f t="shared" si="899"/>
        <v>6.2211196843036803E-2</v>
      </c>
      <c r="S401" s="7">
        <f t="shared" si="900"/>
        <v>0</v>
      </c>
      <c r="T401" s="7">
        <f t="shared" si="901"/>
        <v>3.5447748637838421</v>
      </c>
    </row>
    <row r="402" spans="1:20" ht="15.75" customHeight="1" x14ac:dyDescent="0.25">
      <c r="A402" s="14"/>
      <c r="B402" s="15" t="s">
        <v>19</v>
      </c>
      <c r="C402" s="11">
        <v>606.92599947394717</v>
      </c>
      <c r="D402" s="11">
        <v>2026.6613734538932</v>
      </c>
      <c r="E402" s="11">
        <v>1759.4263522884155</v>
      </c>
      <c r="F402" s="11">
        <v>1013.0735845918458</v>
      </c>
      <c r="G402" s="11">
        <v>253.67117698545351</v>
      </c>
      <c r="H402" s="11">
        <v>0</v>
      </c>
      <c r="I402" s="11">
        <v>5659.7584867935548</v>
      </c>
      <c r="J402" s="26"/>
      <c r="L402" s="14"/>
      <c r="M402" s="15" t="s">
        <v>19</v>
      </c>
      <c r="N402" s="11">
        <f>SUM(N398:N401)</f>
        <v>1.0510815154632549</v>
      </c>
      <c r="O402" s="11">
        <f t="shared" ref="O402" si="903">SUM(O398:O401)</f>
        <v>3.509795773433825</v>
      </c>
      <c r="P402" s="11">
        <f t="shared" ref="P402" si="904">SUM(P398:P401)</f>
        <v>3.0469950509817911</v>
      </c>
      <c r="Q402" s="11">
        <f t="shared" ref="Q402" si="905">SUM(Q398:Q401)</f>
        <v>1.7544526342445765</v>
      </c>
      <c r="R402" s="11">
        <f t="shared" ref="R402" si="906">SUM(R398:R401)</f>
        <v>0.43931069910717069</v>
      </c>
      <c r="S402" s="11">
        <f t="shared" ref="S402" si="907">SUM(S398:S401)</f>
        <v>0</v>
      </c>
      <c r="T402" s="11">
        <f t="shared" ref="T402" si="908">SUM(T398:T401)</f>
        <v>9.8016356732306171</v>
      </c>
    </row>
    <row r="403" spans="1:20" ht="15.75" customHeight="1" x14ac:dyDescent="0.25">
      <c r="A403" s="16"/>
      <c r="B403" s="17" t="s">
        <v>20</v>
      </c>
      <c r="C403" s="11">
        <v>606.92599947394717</v>
      </c>
      <c r="D403" s="11">
        <v>2026.6613734538932</v>
      </c>
      <c r="E403" s="11">
        <v>1759.4263522884155</v>
      </c>
      <c r="F403" s="11">
        <v>1013.0735845918458</v>
      </c>
      <c r="G403" s="11">
        <v>253.67117698545351</v>
      </c>
      <c r="H403" s="11">
        <v>0</v>
      </c>
      <c r="I403" s="11">
        <v>5659.7584867935548</v>
      </c>
      <c r="L403" s="16"/>
      <c r="M403" s="17" t="s">
        <v>20</v>
      </c>
      <c r="N403" s="11">
        <f>N397+N402</f>
        <v>1.0510815154632549</v>
      </c>
      <c r="O403" s="11">
        <f t="shared" ref="O403" si="909">O397+O402</f>
        <v>3.509795773433825</v>
      </c>
      <c r="P403" s="11">
        <f t="shared" ref="P403" si="910">P397+P402</f>
        <v>3.0469950509817911</v>
      </c>
      <c r="Q403" s="11">
        <f t="shared" ref="Q403" si="911">Q397+Q402</f>
        <v>1.7544526342445765</v>
      </c>
      <c r="R403" s="11">
        <f t="shared" ref="R403" si="912">R397+R402</f>
        <v>0.43931069910717069</v>
      </c>
      <c r="S403" s="11">
        <f t="shared" ref="S403" si="913">S397+S402</f>
        <v>0</v>
      </c>
      <c r="T403" s="11">
        <f t="shared" ref="T403" si="914">T397+T402</f>
        <v>9.8016356732306171</v>
      </c>
    </row>
    <row r="404" spans="1:20" ht="15.75" customHeight="1" x14ac:dyDescent="0.25">
      <c r="A404" s="18"/>
      <c r="B404" s="18"/>
      <c r="C404" s="18"/>
      <c r="D404" s="18"/>
      <c r="E404" s="18"/>
      <c r="F404" s="18"/>
      <c r="G404" s="18"/>
      <c r="H404" s="18"/>
      <c r="I404" s="18"/>
      <c r="J404" s="18"/>
      <c r="L404" s="18"/>
      <c r="M404" s="18"/>
      <c r="N404" s="18"/>
      <c r="O404" s="18"/>
      <c r="P404" s="18"/>
      <c r="Q404" s="18"/>
      <c r="R404" s="18"/>
      <c r="S404" s="18"/>
      <c r="T404" s="18"/>
    </row>
    <row r="405" spans="1:20" ht="15.75" customHeight="1" x14ac:dyDescent="0.25">
      <c r="A405" s="29" t="s">
        <v>0</v>
      </c>
      <c r="B405" s="30"/>
      <c r="C405" s="30"/>
      <c r="D405" s="30"/>
      <c r="E405" s="30"/>
      <c r="F405" s="30"/>
      <c r="G405" s="31"/>
      <c r="H405" s="1" t="s">
        <v>23</v>
      </c>
      <c r="I405" s="1">
        <v>36.85</v>
      </c>
      <c r="J405" s="25">
        <v>4413</v>
      </c>
      <c r="L405" s="29" t="s">
        <v>28</v>
      </c>
      <c r="M405" s="30"/>
      <c r="N405" s="30"/>
      <c r="O405" s="30"/>
      <c r="P405" s="30"/>
      <c r="Q405" s="30"/>
      <c r="R405" s="31"/>
      <c r="S405" s="1" t="s">
        <v>23</v>
      </c>
      <c r="T405" s="1">
        <v>36.85</v>
      </c>
    </row>
    <row r="406" spans="1:20" ht="15.75" customHeight="1" x14ac:dyDescent="0.25">
      <c r="A406" s="2" t="s">
        <v>1</v>
      </c>
      <c r="B406" s="2" t="s">
        <v>2</v>
      </c>
      <c r="C406" s="3" t="s">
        <v>3</v>
      </c>
      <c r="D406" s="4" t="s">
        <v>4</v>
      </c>
      <c r="E406" s="2" t="s">
        <v>5</v>
      </c>
      <c r="F406" s="2" t="s">
        <v>6</v>
      </c>
      <c r="G406" s="2" t="s">
        <v>7</v>
      </c>
      <c r="H406" s="2" t="s">
        <v>8</v>
      </c>
      <c r="I406" s="2" t="s">
        <v>9</v>
      </c>
      <c r="L406" s="2" t="s">
        <v>1</v>
      </c>
      <c r="M406" s="2" t="s">
        <v>2</v>
      </c>
      <c r="N406" s="3" t="s">
        <v>3</v>
      </c>
      <c r="O406" s="4" t="s">
        <v>4</v>
      </c>
      <c r="P406" s="2" t="s">
        <v>5</v>
      </c>
      <c r="Q406" s="2" t="s">
        <v>6</v>
      </c>
      <c r="R406" s="2" t="s">
        <v>7</v>
      </c>
      <c r="S406" s="2" t="s">
        <v>8</v>
      </c>
      <c r="T406" s="2" t="s">
        <v>9</v>
      </c>
    </row>
    <row r="407" spans="1:20" ht="15.75" customHeight="1" x14ac:dyDescent="0.25">
      <c r="A407" s="5">
        <v>21</v>
      </c>
      <c r="B407" s="6" t="s">
        <v>10</v>
      </c>
      <c r="C407" s="7">
        <v>0</v>
      </c>
      <c r="D407" s="7">
        <v>0</v>
      </c>
      <c r="E407" s="7">
        <v>0</v>
      </c>
      <c r="F407" s="7">
        <v>0</v>
      </c>
      <c r="G407" s="7">
        <v>0</v>
      </c>
      <c r="H407" s="7">
        <v>0</v>
      </c>
      <c r="I407" s="8">
        <v>0</v>
      </c>
      <c r="L407" s="5">
        <v>21</v>
      </c>
      <c r="M407" s="6" t="s">
        <v>10</v>
      </c>
      <c r="N407" s="7">
        <f>C407/$I$405</f>
        <v>0</v>
      </c>
      <c r="O407" s="7">
        <f t="shared" ref="O407:T407" si="915">D407/$I$405</f>
        <v>0</v>
      </c>
      <c r="P407" s="7">
        <f t="shared" si="915"/>
        <v>0</v>
      </c>
      <c r="Q407" s="7">
        <f t="shared" si="915"/>
        <v>0</v>
      </c>
      <c r="R407" s="7">
        <f t="shared" si="915"/>
        <v>0</v>
      </c>
      <c r="S407" s="7">
        <f t="shared" si="915"/>
        <v>0</v>
      </c>
      <c r="T407" s="7">
        <f t="shared" si="915"/>
        <v>0</v>
      </c>
    </row>
    <row r="408" spans="1:20" ht="15.75" customHeight="1" x14ac:dyDescent="0.25">
      <c r="A408" s="5">
        <v>22</v>
      </c>
      <c r="B408" s="6" t="s">
        <v>11</v>
      </c>
      <c r="C408" s="7">
        <v>0</v>
      </c>
      <c r="D408" s="7">
        <v>0</v>
      </c>
      <c r="E408" s="7">
        <v>0</v>
      </c>
      <c r="F408" s="7">
        <v>0</v>
      </c>
      <c r="G408" s="7">
        <v>0</v>
      </c>
      <c r="H408" s="7">
        <v>0</v>
      </c>
      <c r="I408" s="8">
        <v>0</v>
      </c>
      <c r="L408" s="5">
        <v>22</v>
      </c>
      <c r="M408" s="6" t="s">
        <v>11</v>
      </c>
      <c r="N408" s="7">
        <f t="shared" ref="N408:N410" si="916">C408/$I$405</f>
        <v>0</v>
      </c>
      <c r="O408" s="7">
        <f t="shared" ref="O408:O410" si="917">D408/$I$405</f>
        <v>0</v>
      </c>
      <c r="P408" s="7">
        <f t="shared" ref="P408:P410" si="918">E408/$I$405</f>
        <v>0</v>
      </c>
      <c r="Q408" s="7">
        <f t="shared" ref="Q408:Q410" si="919">F408/$I$405</f>
        <v>0</v>
      </c>
      <c r="R408" s="7">
        <f t="shared" ref="R408:R410" si="920">G408/$I$405</f>
        <v>0</v>
      </c>
      <c r="S408" s="7">
        <f t="shared" ref="S408:S410" si="921">H408/$I$405</f>
        <v>0</v>
      </c>
      <c r="T408" s="7">
        <f t="shared" ref="T408:T410" si="922">I408/$I$405</f>
        <v>0</v>
      </c>
    </row>
    <row r="409" spans="1:20" ht="15.75" customHeight="1" x14ac:dyDescent="0.25">
      <c r="A409" s="5">
        <v>23</v>
      </c>
      <c r="B409" s="6" t="s">
        <v>12</v>
      </c>
      <c r="C409" s="7">
        <v>0</v>
      </c>
      <c r="D409" s="7">
        <v>0</v>
      </c>
      <c r="E409" s="7">
        <v>0</v>
      </c>
      <c r="F409" s="7">
        <v>0</v>
      </c>
      <c r="G409" s="7">
        <v>0</v>
      </c>
      <c r="H409" s="7">
        <v>0</v>
      </c>
      <c r="I409" s="8">
        <v>0</v>
      </c>
      <c r="L409" s="5">
        <v>23</v>
      </c>
      <c r="M409" s="6" t="s">
        <v>12</v>
      </c>
      <c r="N409" s="7">
        <f t="shared" si="916"/>
        <v>0</v>
      </c>
      <c r="O409" s="7">
        <f t="shared" si="917"/>
        <v>0</v>
      </c>
      <c r="P409" s="7">
        <f t="shared" si="918"/>
        <v>0</v>
      </c>
      <c r="Q409" s="7">
        <f t="shared" si="919"/>
        <v>0</v>
      </c>
      <c r="R409" s="7">
        <f t="shared" si="920"/>
        <v>0</v>
      </c>
      <c r="S409" s="7">
        <f t="shared" si="921"/>
        <v>0</v>
      </c>
      <c r="T409" s="7">
        <f t="shared" si="922"/>
        <v>0</v>
      </c>
    </row>
    <row r="410" spans="1:20" ht="15.75" customHeight="1" x14ac:dyDescent="0.25">
      <c r="A410" s="5">
        <v>24</v>
      </c>
      <c r="B410" s="6" t="s">
        <v>13</v>
      </c>
      <c r="C410" s="7">
        <v>0</v>
      </c>
      <c r="D410" s="7">
        <v>0</v>
      </c>
      <c r="E410" s="7">
        <v>0</v>
      </c>
      <c r="F410" s="7">
        <v>0</v>
      </c>
      <c r="G410" s="7">
        <v>0</v>
      </c>
      <c r="H410" s="7">
        <v>0</v>
      </c>
      <c r="I410" s="8">
        <v>0</v>
      </c>
      <c r="L410" s="5">
        <v>24</v>
      </c>
      <c r="M410" s="6" t="s">
        <v>13</v>
      </c>
      <c r="N410" s="7">
        <f t="shared" si="916"/>
        <v>0</v>
      </c>
      <c r="O410" s="7">
        <f t="shared" si="917"/>
        <v>0</v>
      </c>
      <c r="P410" s="7">
        <f t="shared" si="918"/>
        <v>0</v>
      </c>
      <c r="Q410" s="7">
        <f t="shared" si="919"/>
        <v>0</v>
      </c>
      <c r="R410" s="7">
        <f t="shared" si="920"/>
        <v>0</v>
      </c>
      <c r="S410" s="7">
        <f t="shared" si="921"/>
        <v>0</v>
      </c>
      <c r="T410" s="7">
        <f t="shared" si="922"/>
        <v>0</v>
      </c>
    </row>
    <row r="411" spans="1:20" ht="15.75" customHeight="1" x14ac:dyDescent="0.25">
      <c r="A411" s="9"/>
      <c r="B411" s="10" t="s">
        <v>14</v>
      </c>
      <c r="C411" s="11">
        <v>0</v>
      </c>
      <c r="D411" s="11">
        <v>0</v>
      </c>
      <c r="E411" s="11">
        <v>0</v>
      </c>
      <c r="F411" s="11">
        <v>0</v>
      </c>
      <c r="G411" s="11">
        <v>0</v>
      </c>
      <c r="H411" s="11">
        <v>0</v>
      </c>
      <c r="I411" s="11">
        <v>0</v>
      </c>
      <c r="J411" s="26"/>
      <c r="L411" s="9"/>
      <c r="M411" s="10" t="s">
        <v>14</v>
      </c>
      <c r="N411" s="11">
        <f>SUM(N407:N410)</f>
        <v>0</v>
      </c>
      <c r="O411" s="11">
        <f t="shared" ref="O411" si="923">SUM(O407:O410)</f>
        <v>0</v>
      </c>
      <c r="P411" s="11">
        <f t="shared" ref="P411" si="924">SUM(P407:P410)</f>
        <v>0</v>
      </c>
      <c r="Q411" s="11">
        <f t="shared" ref="Q411" si="925">SUM(Q407:Q410)</f>
        <v>0</v>
      </c>
      <c r="R411" s="11">
        <f t="shared" ref="R411" si="926">SUM(R407:R410)</f>
        <v>0</v>
      </c>
      <c r="S411" s="11">
        <f t="shared" ref="S411" si="927">SUM(S407:S410)</f>
        <v>0</v>
      </c>
      <c r="T411" s="11">
        <f t="shared" ref="T411" si="928">SUM(T407:T410)</f>
        <v>0</v>
      </c>
    </row>
    <row r="412" spans="1:20" ht="15.75" customHeight="1" x14ac:dyDescent="0.25">
      <c r="A412" s="12">
        <v>41</v>
      </c>
      <c r="B412" s="13" t="s">
        <v>15</v>
      </c>
      <c r="C412" s="7">
        <v>2.9036628936652655</v>
      </c>
      <c r="D412" s="7">
        <v>1.0811822591943647</v>
      </c>
      <c r="E412" s="7">
        <v>0</v>
      </c>
      <c r="F412" s="7">
        <v>5.0103880033902888</v>
      </c>
      <c r="G412" s="7">
        <v>4.9780935593343676</v>
      </c>
      <c r="H412" s="7">
        <v>0</v>
      </c>
      <c r="I412" s="8">
        <v>13.973326715584285</v>
      </c>
      <c r="L412" s="12">
        <v>41</v>
      </c>
      <c r="M412" s="13" t="s">
        <v>15</v>
      </c>
      <c r="N412" s="7">
        <f>C412/$I$405</f>
        <v>7.8796822080468537E-2</v>
      </c>
      <c r="O412" s="7">
        <f t="shared" ref="O412:O415" si="929">D412/$I$405</f>
        <v>2.9340088444894562E-2</v>
      </c>
      <c r="P412" s="7">
        <f t="shared" ref="P412:P415" si="930">E412/$I$405</f>
        <v>0</v>
      </c>
      <c r="Q412" s="7">
        <f t="shared" ref="Q412:Q415" si="931">F412/$I$405</f>
        <v>0.13596710999702274</v>
      </c>
      <c r="R412" s="7">
        <f t="shared" ref="R412:R415" si="932">G412/$I$405</f>
        <v>0.13509073431029492</v>
      </c>
      <c r="S412" s="7">
        <f t="shared" ref="S412:S415" si="933">H412/$I$405</f>
        <v>0</v>
      </c>
      <c r="T412" s="7">
        <f t="shared" ref="T412:T415" si="934">I412/$I$405</f>
        <v>0.37919475483268072</v>
      </c>
    </row>
    <row r="413" spans="1:20" ht="15.75" customHeight="1" x14ac:dyDescent="0.25">
      <c r="A413" s="12">
        <v>43</v>
      </c>
      <c r="B413" s="13" t="s">
        <v>16</v>
      </c>
      <c r="C413" s="7">
        <v>6.1995128998962628</v>
      </c>
      <c r="D413" s="7">
        <v>13.86457250006649</v>
      </c>
      <c r="E413" s="7">
        <v>15.585663555195282</v>
      </c>
      <c r="F413" s="7">
        <v>47.128099841189737</v>
      </c>
      <c r="G413" s="7">
        <v>5.3969714947183638</v>
      </c>
      <c r="H413" s="7">
        <v>0</v>
      </c>
      <c r="I413" s="8">
        <v>88.174820291066126</v>
      </c>
      <c r="L413" s="12">
        <v>43</v>
      </c>
      <c r="M413" s="13" t="s">
        <v>16</v>
      </c>
      <c r="N413" s="7">
        <f t="shared" ref="N413:N415" si="935">C413/$I$405</f>
        <v>0.16823644233097049</v>
      </c>
      <c r="O413" s="7">
        <f t="shared" si="929"/>
        <v>0.37624348711170935</v>
      </c>
      <c r="P413" s="7">
        <f t="shared" si="930"/>
        <v>0.42294880746798591</v>
      </c>
      <c r="Q413" s="7">
        <f t="shared" si="931"/>
        <v>1.2789172277120688</v>
      </c>
      <c r="R413" s="7">
        <f t="shared" si="932"/>
        <v>0.14645784246182805</v>
      </c>
      <c r="S413" s="7">
        <f t="shared" si="933"/>
        <v>0</v>
      </c>
      <c r="T413" s="7">
        <f t="shared" si="934"/>
        <v>2.3928038070845625</v>
      </c>
    </row>
    <row r="414" spans="1:20" ht="15.75" customHeight="1" x14ac:dyDescent="0.25">
      <c r="A414" s="12">
        <v>44</v>
      </c>
      <c r="B414" s="13" t="s">
        <v>17</v>
      </c>
      <c r="C414" s="7">
        <v>0</v>
      </c>
      <c r="D414" s="7">
        <v>0</v>
      </c>
      <c r="E414" s="7">
        <v>0</v>
      </c>
      <c r="F414" s="7">
        <v>0</v>
      </c>
      <c r="G414" s="7">
        <v>0</v>
      </c>
      <c r="H414" s="7">
        <v>0</v>
      </c>
      <c r="I414" s="8">
        <v>0</v>
      </c>
      <c r="L414" s="12">
        <v>44</v>
      </c>
      <c r="M414" s="13" t="s">
        <v>17</v>
      </c>
      <c r="N414" s="7">
        <f t="shared" si="935"/>
        <v>0</v>
      </c>
      <c r="O414" s="7">
        <f t="shared" si="929"/>
        <v>0</v>
      </c>
      <c r="P414" s="7">
        <f t="shared" si="930"/>
        <v>0</v>
      </c>
      <c r="Q414" s="7">
        <f t="shared" si="931"/>
        <v>0</v>
      </c>
      <c r="R414" s="7">
        <f t="shared" si="932"/>
        <v>0</v>
      </c>
      <c r="S414" s="7">
        <f t="shared" si="933"/>
        <v>0</v>
      </c>
      <c r="T414" s="7">
        <f t="shared" si="934"/>
        <v>0</v>
      </c>
    </row>
    <row r="415" spans="1:20" ht="15.75" customHeight="1" x14ac:dyDescent="0.25">
      <c r="A415" s="12">
        <v>46</v>
      </c>
      <c r="B415" s="13" t="s">
        <v>18</v>
      </c>
      <c r="C415" s="7">
        <v>52.118180651686536</v>
      </c>
      <c r="D415" s="7">
        <v>103.188753762999</v>
      </c>
      <c r="E415" s="7">
        <v>76.384945583593023</v>
      </c>
      <c r="F415" s="7">
        <v>1.5559104475424539</v>
      </c>
      <c r="G415" s="7">
        <v>0</v>
      </c>
      <c r="H415" s="7">
        <v>0</v>
      </c>
      <c r="I415" s="8">
        <v>233.24779044582104</v>
      </c>
      <c r="L415" s="12">
        <v>46</v>
      </c>
      <c r="M415" s="13" t="s">
        <v>18</v>
      </c>
      <c r="N415" s="7">
        <f t="shared" si="935"/>
        <v>1.4143332605613714</v>
      </c>
      <c r="O415" s="7">
        <f t="shared" si="929"/>
        <v>2.8002375512347082</v>
      </c>
      <c r="P415" s="7">
        <f t="shared" si="930"/>
        <v>2.0728614812372599</v>
      </c>
      <c r="Q415" s="7">
        <f t="shared" si="931"/>
        <v>4.2222807260310823E-2</v>
      </c>
      <c r="R415" s="7">
        <f t="shared" si="932"/>
        <v>0</v>
      </c>
      <c r="S415" s="7">
        <f t="shared" si="933"/>
        <v>0</v>
      </c>
      <c r="T415" s="7">
        <f t="shared" si="934"/>
        <v>6.3296551002936505</v>
      </c>
    </row>
    <row r="416" spans="1:20" ht="15.75" customHeight="1" x14ac:dyDescent="0.25">
      <c r="A416" s="14"/>
      <c r="B416" s="15" t="s">
        <v>19</v>
      </c>
      <c r="C416" s="11">
        <v>61.221356445248063</v>
      </c>
      <c r="D416" s="11">
        <v>118.13450852225985</v>
      </c>
      <c r="E416" s="11">
        <v>91.970609138788305</v>
      </c>
      <c r="F416" s="11">
        <v>53.694398292122479</v>
      </c>
      <c r="G416" s="11">
        <v>10.375065054052731</v>
      </c>
      <c r="H416" s="11">
        <v>0</v>
      </c>
      <c r="I416" s="11">
        <v>335.39593745247146</v>
      </c>
      <c r="J416" s="26"/>
      <c r="L416" s="14"/>
      <c r="M416" s="15" t="s">
        <v>19</v>
      </c>
      <c r="N416" s="11">
        <f>SUM(N412:N415)</f>
        <v>1.6613665249728105</v>
      </c>
      <c r="O416" s="11">
        <f t="shared" ref="O416" si="936">SUM(O412:O415)</f>
        <v>3.2058211267913119</v>
      </c>
      <c r="P416" s="11">
        <f t="shared" ref="P416" si="937">SUM(P412:P415)</f>
        <v>2.495810288705246</v>
      </c>
      <c r="Q416" s="11">
        <f t="shared" ref="Q416" si="938">SUM(Q412:Q415)</f>
        <v>1.4571071449694024</v>
      </c>
      <c r="R416" s="11">
        <f t="shared" ref="R416" si="939">SUM(R412:R415)</f>
        <v>0.28154857677212297</v>
      </c>
      <c r="S416" s="11">
        <f t="shared" ref="S416" si="940">SUM(S412:S415)</f>
        <v>0</v>
      </c>
      <c r="T416" s="11">
        <f t="shared" ref="T416" si="941">SUM(T412:T415)</f>
        <v>9.101653662210893</v>
      </c>
    </row>
    <row r="417" spans="1:20" ht="15.75" customHeight="1" x14ac:dyDescent="0.25">
      <c r="A417" s="16"/>
      <c r="B417" s="17" t="s">
        <v>20</v>
      </c>
      <c r="C417" s="11">
        <v>61.221356445248063</v>
      </c>
      <c r="D417" s="11">
        <v>118.13450852225985</v>
      </c>
      <c r="E417" s="11">
        <v>91.970609138788305</v>
      </c>
      <c r="F417" s="11">
        <v>53.694398292122479</v>
      </c>
      <c r="G417" s="11">
        <v>10.375065054052731</v>
      </c>
      <c r="H417" s="11">
        <v>0</v>
      </c>
      <c r="I417" s="11">
        <v>335.39593745247146</v>
      </c>
      <c r="L417" s="16"/>
      <c r="M417" s="17" t="s">
        <v>20</v>
      </c>
      <c r="N417" s="11">
        <f>N411+N416</f>
        <v>1.6613665249728105</v>
      </c>
      <c r="O417" s="11">
        <f t="shared" ref="O417" si="942">O411+O416</f>
        <v>3.2058211267913119</v>
      </c>
      <c r="P417" s="11">
        <f t="shared" ref="P417" si="943">P411+P416</f>
        <v>2.495810288705246</v>
      </c>
      <c r="Q417" s="11">
        <f t="shared" ref="Q417" si="944">Q411+Q416</f>
        <v>1.4571071449694024</v>
      </c>
      <c r="R417" s="11">
        <f t="shared" ref="R417" si="945">R411+R416</f>
        <v>0.28154857677212297</v>
      </c>
      <c r="S417" s="11">
        <f t="shared" ref="S417" si="946">S411+S416</f>
        <v>0</v>
      </c>
      <c r="T417" s="11">
        <f t="shared" ref="T417" si="947">T411+T416</f>
        <v>9.101653662210893</v>
      </c>
    </row>
    <row r="418" spans="1:20" ht="15.75" customHeight="1" x14ac:dyDescent="0.25">
      <c r="A418" s="18"/>
      <c r="B418" s="18"/>
      <c r="C418" s="18"/>
      <c r="D418" s="18"/>
      <c r="E418" s="18"/>
      <c r="F418" s="18"/>
      <c r="G418" s="18"/>
      <c r="H418" s="18"/>
      <c r="I418" s="18"/>
      <c r="J418" s="18"/>
      <c r="L418" s="18"/>
      <c r="M418" s="18"/>
      <c r="N418" s="18"/>
      <c r="O418" s="18"/>
      <c r="P418" s="18"/>
      <c r="Q418" s="18"/>
      <c r="R418" s="18"/>
      <c r="S418" s="18"/>
      <c r="T418" s="18"/>
    </row>
    <row r="419" spans="1:20" ht="15.75" customHeight="1" x14ac:dyDescent="0.25">
      <c r="A419" s="29" t="s">
        <v>0</v>
      </c>
      <c r="B419" s="30"/>
      <c r="C419" s="30"/>
      <c r="D419" s="30"/>
      <c r="E419" s="30"/>
      <c r="F419" s="30"/>
      <c r="G419" s="31"/>
      <c r="H419" s="1" t="s">
        <v>23</v>
      </c>
      <c r="I419" s="1">
        <v>30.59</v>
      </c>
      <c r="J419" s="25">
        <v>4501</v>
      </c>
      <c r="L419" s="29" t="s">
        <v>28</v>
      </c>
      <c r="M419" s="30"/>
      <c r="N419" s="30"/>
      <c r="O419" s="30"/>
      <c r="P419" s="30"/>
      <c r="Q419" s="30"/>
      <c r="R419" s="31"/>
      <c r="S419" s="1" t="s">
        <v>23</v>
      </c>
      <c r="T419" s="1">
        <v>30.59</v>
      </c>
    </row>
    <row r="420" spans="1:20" ht="15.75" customHeight="1" x14ac:dyDescent="0.25">
      <c r="A420" s="2" t="s">
        <v>1</v>
      </c>
      <c r="B420" s="2" t="s">
        <v>2</v>
      </c>
      <c r="C420" s="3" t="s">
        <v>3</v>
      </c>
      <c r="D420" s="4" t="s">
        <v>4</v>
      </c>
      <c r="E420" s="2" t="s">
        <v>5</v>
      </c>
      <c r="F420" s="2" t="s">
        <v>6</v>
      </c>
      <c r="G420" s="2" t="s">
        <v>7</v>
      </c>
      <c r="H420" s="2" t="s">
        <v>8</v>
      </c>
      <c r="I420" s="2" t="s">
        <v>9</v>
      </c>
      <c r="L420" s="2" t="s">
        <v>1</v>
      </c>
      <c r="M420" s="2" t="s">
        <v>2</v>
      </c>
      <c r="N420" s="3" t="s">
        <v>3</v>
      </c>
      <c r="O420" s="4" t="s">
        <v>4</v>
      </c>
      <c r="P420" s="2" t="s">
        <v>5</v>
      </c>
      <c r="Q420" s="2" t="s">
        <v>6</v>
      </c>
      <c r="R420" s="2" t="s">
        <v>7</v>
      </c>
      <c r="S420" s="2" t="s">
        <v>8</v>
      </c>
      <c r="T420" s="2" t="s">
        <v>9</v>
      </c>
    </row>
    <row r="421" spans="1:20" ht="15.75" customHeight="1" x14ac:dyDescent="0.25">
      <c r="A421" s="5">
        <v>21</v>
      </c>
      <c r="B421" s="6" t="s">
        <v>10</v>
      </c>
      <c r="C421" s="7">
        <v>0</v>
      </c>
      <c r="D421" s="7">
        <v>0</v>
      </c>
      <c r="E421" s="7">
        <v>0</v>
      </c>
      <c r="F421" s="7">
        <v>0</v>
      </c>
      <c r="G421" s="7">
        <v>0</v>
      </c>
      <c r="H421" s="7">
        <v>0</v>
      </c>
      <c r="I421" s="8">
        <v>0</v>
      </c>
      <c r="L421" s="5">
        <v>21</v>
      </c>
      <c r="M421" s="6" t="s">
        <v>10</v>
      </c>
      <c r="N421" s="7">
        <f>C421/$I$419</f>
        <v>0</v>
      </c>
      <c r="O421" s="7">
        <f t="shared" ref="O421:T421" si="948">D421/$I$419</f>
        <v>0</v>
      </c>
      <c r="P421" s="7">
        <f t="shared" si="948"/>
        <v>0</v>
      </c>
      <c r="Q421" s="7">
        <f t="shared" si="948"/>
        <v>0</v>
      </c>
      <c r="R421" s="7">
        <f t="shared" si="948"/>
        <v>0</v>
      </c>
      <c r="S421" s="7">
        <f t="shared" si="948"/>
        <v>0</v>
      </c>
      <c r="T421" s="7">
        <f t="shared" si="948"/>
        <v>0</v>
      </c>
    </row>
    <row r="422" spans="1:20" ht="15.75" customHeight="1" x14ac:dyDescent="0.25">
      <c r="A422" s="5">
        <v>22</v>
      </c>
      <c r="B422" s="6" t="s">
        <v>11</v>
      </c>
      <c r="C422" s="7">
        <v>0</v>
      </c>
      <c r="D422" s="7">
        <v>0</v>
      </c>
      <c r="E422" s="7">
        <v>0</v>
      </c>
      <c r="F422" s="7">
        <v>0</v>
      </c>
      <c r="G422" s="7">
        <v>0</v>
      </c>
      <c r="H422" s="7">
        <v>0</v>
      </c>
      <c r="I422" s="8">
        <v>0</v>
      </c>
      <c r="L422" s="5">
        <v>22</v>
      </c>
      <c r="M422" s="6" t="s">
        <v>11</v>
      </c>
      <c r="N422" s="7">
        <f t="shared" ref="N422:N424" si="949">C422/$I$419</f>
        <v>0</v>
      </c>
      <c r="O422" s="7">
        <f t="shared" ref="O422:O424" si="950">D422/$I$419</f>
        <v>0</v>
      </c>
      <c r="P422" s="7">
        <f t="shared" ref="P422:P424" si="951">E422/$I$419</f>
        <v>0</v>
      </c>
      <c r="Q422" s="7">
        <f t="shared" ref="Q422:Q424" si="952">F422/$I$419</f>
        <v>0</v>
      </c>
      <c r="R422" s="7">
        <f t="shared" ref="R422:R424" si="953">G422/$I$419</f>
        <v>0</v>
      </c>
      <c r="S422" s="7">
        <f t="shared" ref="S422:S424" si="954">H422/$I$419</f>
        <v>0</v>
      </c>
      <c r="T422" s="7">
        <f t="shared" ref="T422:T424" si="955">I422/$I$419</f>
        <v>0</v>
      </c>
    </row>
    <row r="423" spans="1:20" ht="15.75" customHeight="1" x14ac:dyDescent="0.25">
      <c r="A423" s="5">
        <v>23</v>
      </c>
      <c r="B423" s="6" t="s">
        <v>12</v>
      </c>
      <c r="C423" s="7">
        <v>0</v>
      </c>
      <c r="D423" s="7">
        <v>0</v>
      </c>
      <c r="E423" s="7">
        <v>0</v>
      </c>
      <c r="F423" s="7">
        <v>0</v>
      </c>
      <c r="G423" s="7">
        <v>0</v>
      </c>
      <c r="H423" s="7">
        <v>0</v>
      </c>
      <c r="I423" s="8">
        <v>0</v>
      </c>
      <c r="L423" s="5">
        <v>23</v>
      </c>
      <c r="M423" s="6" t="s">
        <v>12</v>
      </c>
      <c r="N423" s="7">
        <f t="shared" si="949"/>
        <v>0</v>
      </c>
      <c r="O423" s="7">
        <f t="shared" si="950"/>
        <v>0</v>
      </c>
      <c r="P423" s="7">
        <f t="shared" si="951"/>
        <v>0</v>
      </c>
      <c r="Q423" s="7">
        <f t="shared" si="952"/>
        <v>0</v>
      </c>
      <c r="R423" s="7">
        <f t="shared" si="953"/>
        <v>0</v>
      </c>
      <c r="S423" s="7">
        <f t="shared" si="954"/>
        <v>0</v>
      </c>
      <c r="T423" s="7">
        <f t="shared" si="955"/>
        <v>0</v>
      </c>
    </row>
    <row r="424" spans="1:20" ht="15.75" customHeight="1" x14ac:dyDescent="0.25">
      <c r="A424" s="5">
        <v>24</v>
      </c>
      <c r="B424" s="6" t="s">
        <v>13</v>
      </c>
      <c r="C424" s="7">
        <v>0</v>
      </c>
      <c r="D424" s="7">
        <v>0</v>
      </c>
      <c r="E424" s="7">
        <v>0</v>
      </c>
      <c r="F424" s="7">
        <v>0</v>
      </c>
      <c r="G424" s="7">
        <v>0</v>
      </c>
      <c r="H424" s="7">
        <v>0</v>
      </c>
      <c r="I424" s="8">
        <v>0</v>
      </c>
      <c r="L424" s="5">
        <v>24</v>
      </c>
      <c r="M424" s="6" t="s">
        <v>13</v>
      </c>
      <c r="N424" s="7">
        <f t="shared" si="949"/>
        <v>0</v>
      </c>
      <c r="O424" s="7">
        <f t="shared" si="950"/>
        <v>0</v>
      </c>
      <c r="P424" s="7">
        <f t="shared" si="951"/>
        <v>0</v>
      </c>
      <c r="Q424" s="7">
        <f t="shared" si="952"/>
        <v>0</v>
      </c>
      <c r="R424" s="7">
        <f t="shared" si="953"/>
        <v>0</v>
      </c>
      <c r="S424" s="7">
        <f t="shared" si="954"/>
        <v>0</v>
      </c>
      <c r="T424" s="7">
        <f t="shared" si="955"/>
        <v>0</v>
      </c>
    </row>
    <row r="425" spans="1:20" ht="15.75" customHeight="1" x14ac:dyDescent="0.25">
      <c r="A425" s="9"/>
      <c r="B425" s="10" t="s">
        <v>14</v>
      </c>
      <c r="C425" s="11">
        <v>0</v>
      </c>
      <c r="D425" s="11">
        <v>0</v>
      </c>
      <c r="E425" s="11">
        <v>0</v>
      </c>
      <c r="F425" s="11">
        <v>0</v>
      </c>
      <c r="G425" s="11">
        <v>0</v>
      </c>
      <c r="H425" s="11">
        <v>0</v>
      </c>
      <c r="I425" s="11">
        <v>0</v>
      </c>
      <c r="J425" s="26"/>
      <c r="L425" s="9"/>
      <c r="M425" s="10" t="s">
        <v>14</v>
      </c>
      <c r="N425" s="11">
        <f>SUM(N421:N424)</f>
        <v>0</v>
      </c>
      <c r="O425" s="11">
        <f t="shared" ref="O425" si="956">SUM(O421:O424)</f>
        <v>0</v>
      </c>
      <c r="P425" s="11">
        <f t="shared" ref="P425" si="957">SUM(P421:P424)</f>
        <v>0</v>
      </c>
      <c r="Q425" s="11">
        <f t="shared" ref="Q425" si="958">SUM(Q421:Q424)</f>
        <v>0</v>
      </c>
      <c r="R425" s="11">
        <f t="shared" ref="R425" si="959">SUM(R421:R424)</f>
        <v>0</v>
      </c>
      <c r="S425" s="11">
        <f t="shared" ref="S425" si="960">SUM(S421:S424)</f>
        <v>0</v>
      </c>
      <c r="T425" s="11">
        <f t="shared" ref="T425" si="961">SUM(T421:T424)</f>
        <v>0</v>
      </c>
    </row>
    <row r="426" spans="1:20" ht="15.75" customHeight="1" x14ac:dyDescent="0.25">
      <c r="A426" s="12">
        <v>41</v>
      </c>
      <c r="B426" s="13" t="s">
        <v>15</v>
      </c>
      <c r="C426" s="7">
        <v>0</v>
      </c>
      <c r="D426" s="7">
        <v>0.87818817974803609</v>
      </c>
      <c r="E426" s="7">
        <v>0</v>
      </c>
      <c r="F426" s="7">
        <v>0</v>
      </c>
      <c r="G426" s="7">
        <v>0</v>
      </c>
      <c r="H426" s="7">
        <v>0</v>
      </c>
      <c r="I426" s="8">
        <v>0.87818817974803609</v>
      </c>
      <c r="L426" s="12">
        <v>41</v>
      </c>
      <c r="M426" s="13" t="s">
        <v>15</v>
      </c>
      <c r="N426" s="7">
        <f>C426/$I$419</f>
        <v>0</v>
      </c>
      <c r="O426" s="7">
        <f t="shared" ref="O426:O429" si="962">D426/$I$419</f>
        <v>2.8708341933574244E-2</v>
      </c>
      <c r="P426" s="7">
        <f t="shared" ref="P426:P429" si="963">E426/$I$419</f>
        <v>0</v>
      </c>
      <c r="Q426" s="7">
        <f t="shared" ref="Q426:Q429" si="964">F426/$I$419</f>
        <v>0</v>
      </c>
      <c r="R426" s="7">
        <f t="shared" ref="R426:R429" si="965">G426/$I$419</f>
        <v>0</v>
      </c>
      <c r="S426" s="7">
        <f t="shared" ref="S426:S429" si="966">H426/$I$419</f>
        <v>0</v>
      </c>
      <c r="T426" s="7">
        <f t="shared" ref="T426:T429" si="967">I426/$I$419</f>
        <v>2.8708341933574244E-2</v>
      </c>
    </row>
    <row r="427" spans="1:20" ht="15.75" customHeight="1" x14ac:dyDescent="0.25">
      <c r="A427" s="12">
        <v>43</v>
      </c>
      <c r="B427" s="13" t="s">
        <v>16</v>
      </c>
      <c r="C427" s="7">
        <v>1.2104100836510721</v>
      </c>
      <c r="D427" s="7">
        <v>3.268854392656777</v>
      </c>
      <c r="E427" s="7">
        <v>0</v>
      </c>
      <c r="F427" s="7">
        <v>0</v>
      </c>
      <c r="G427" s="7">
        <v>0</v>
      </c>
      <c r="H427" s="7">
        <v>0</v>
      </c>
      <c r="I427" s="8">
        <v>4.4792644763078489</v>
      </c>
      <c r="L427" s="12">
        <v>43</v>
      </c>
      <c r="M427" s="13" t="s">
        <v>16</v>
      </c>
      <c r="N427" s="7">
        <f t="shared" ref="N427:N429" si="968">C427/$I$419</f>
        <v>3.9568816072280875E-2</v>
      </c>
      <c r="O427" s="7">
        <f t="shared" si="962"/>
        <v>0.10686022859289888</v>
      </c>
      <c r="P427" s="7">
        <f t="shared" si="963"/>
        <v>0</v>
      </c>
      <c r="Q427" s="7">
        <f t="shared" si="964"/>
        <v>0</v>
      </c>
      <c r="R427" s="7">
        <f t="shared" si="965"/>
        <v>0</v>
      </c>
      <c r="S427" s="7">
        <f t="shared" si="966"/>
        <v>0</v>
      </c>
      <c r="T427" s="7">
        <f t="shared" si="967"/>
        <v>0.14642904466517975</v>
      </c>
    </row>
    <row r="428" spans="1:20" ht="15.75" customHeight="1" x14ac:dyDescent="0.25">
      <c r="A428" s="12">
        <v>44</v>
      </c>
      <c r="B428" s="13" t="s">
        <v>17</v>
      </c>
      <c r="C428" s="7">
        <v>0</v>
      </c>
      <c r="D428" s="7">
        <v>0</v>
      </c>
      <c r="E428" s="7">
        <v>0</v>
      </c>
      <c r="F428" s="7">
        <v>0</v>
      </c>
      <c r="G428" s="7">
        <v>0</v>
      </c>
      <c r="H428" s="7">
        <v>0</v>
      </c>
      <c r="I428" s="8">
        <v>0</v>
      </c>
      <c r="L428" s="12">
        <v>44</v>
      </c>
      <c r="M428" s="13" t="s">
        <v>17</v>
      </c>
      <c r="N428" s="7">
        <f t="shared" si="968"/>
        <v>0</v>
      </c>
      <c r="O428" s="7">
        <f t="shared" si="962"/>
        <v>0</v>
      </c>
      <c r="P428" s="7">
        <f t="shared" si="963"/>
        <v>0</v>
      </c>
      <c r="Q428" s="7">
        <f t="shared" si="964"/>
        <v>0</v>
      </c>
      <c r="R428" s="7">
        <f t="shared" si="965"/>
        <v>0</v>
      </c>
      <c r="S428" s="7">
        <f t="shared" si="966"/>
        <v>0</v>
      </c>
      <c r="T428" s="7">
        <f t="shared" si="967"/>
        <v>0</v>
      </c>
    </row>
    <row r="429" spans="1:20" ht="15.75" customHeight="1" x14ac:dyDescent="0.25">
      <c r="A429" s="12">
        <v>46</v>
      </c>
      <c r="B429" s="13" t="s">
        <v>18</v>
      </c>
      <c r="C429" s="7">
        <v>40.418253999052105</v>
      </c>
      <c r="D429" s="7">
        <v>71.037430879429891</v>
      </c>
      <c r="E429" s="7">
        <v>26.884108264519526</v>
      </c>
      <c r="F429" s="7">
        <v>16.067078559870307</v>
      </c>
      <c r="G429" s="7">
        <v>0</v>
      </c>
      <c r="H429" s="7">
        <v>0</v>
      </c>
      <c r="I429" s="8">
        <v>154.40687170287185</v>
      </c>
      <c r="L429" s="12">
        <v>46</v>
      </c>
      <c r="M429" s="13" t="s">
        <v>18</v>
      </c>
      <c r="N429" s="7">
        <f t="shared" si="968"/>
        <v>1.3212897678670188</v>
      </c>
      <c r="O429" s="7">
        <f t="shared" si="962"/>
        <v>2.3222435723906472</v>
      </c>
      <c r="P429" s="7">
        <f t="shared" si="963"/>
        <v>0.87885283636873246</v>
      </c>
      <c r="Q429" s="7">
        <f t="shared" si="964"/>
        <v>0.52523957371266128</v>
      </c>
      <c r="R429" s="7">
        <f t="shared" si="965"/>
        <v>0</v>
      </c>
      <c r="S429" s="7">
        <f t="shared" si="966"/>
        <v>0</v>
      </c>
      <c r="T429" s="7">
        <f t="shared" si="967"/>
        <v>5.0476257503390602</v>
      </c>
    </row>
    <row r="430" spans="1:20" ht="15.75" customHeight="1" x14ac:dyDescent="0.25">
      <c r="A430" s="14"/>
      <c r="B430" s="15" t="s">
        <v>19</v>
      </c>
      <c r="C430" s="11">
        <v>41.628664082703175</v>
      </c>
      <c r="D430" s="11">
        <v>75.184473451834705</v>
      </c>
      <c r="E430" s="11">
        <v>26.884108264519526</v>
      </c>
      <c r="F430" s="11">
        <v>16.067078559870307</v>
      </c>
      <c r="G430" s="11">
        <v>0</v>
      </c>
      <c r="H430" s="11">
        <v>0</v>
      </c>
      <c r="I430" s="11">
        <v>159.76432435892775</v>
      </c>
      <c r="J430" s="26"/>
      <c r="L430" s="14"/>
      <c r="M430" s="15" t="s">
        <v>19</v>
      </c>
      <c r="N430" s="11">
        <f>SUM(N426:N429)</f>
        <v>1.3608585839392997</v>
      </c>
      <c r="O430" s="11">
        <f t="shared" ref="O430" si="969">SUM(O426:O429)</f>
        <v>2.4578121429171205</v>
      </c>
      <c r="P430" s="11">
        <f t="shared" ref="P430" si="970">SUM(P426:P429)</f>
        <v>0.87885283636873246</v>
      </c>
      <c r="Q430" s="11">
        <f t="shared" ref="Q430" si="971">SUM(Q426:Q429)</f>
        <v>0.52523957371266128</v>
      </c>
      <c r="R430" s="11">
        <f t="shared" ref="R430" si="972">SUM(R426:R429)</f>
        <v>0</v>
      </c>
      <c r="S430" s="11">
        <f t="shared" ref="S430" si="973">SUM(S426:S429)</f>
        <v>0</v>
      </c>
      <c r="T430" s="11">
        <f t="shared" ref="T430" si="974">SUM(T426:T429)</f>
        <v>5.2227631369378145</v>
      </c>
    </row>
    <row r="431" spans="1:20" ht="15.75" customHeight="1" x14ac:dyDescent="0.25">
      <c r="A431" s="16"/>
      <c r="B431" s="17" t="s">
        <v>20</v>
      </c>
      <c r="C431" s="11">
        <v>41.628664082703175</v>
      </c>
      <c r="D431" s="11">
        <v>75.184473451834705</v>
      </c>
      <c r="E431" s="11">
        <v>26.884108264519526</v>
      </c>
      <c r="F431" s="11">
        <v>16.067078559870307</v>
      </c>
      <c r="G431" s="11">
        <v>0</v>
      </c>
      <c r="H431" s="11">
        <v>0</v>
      </c>
      <c r="I431" s="11">
        <v>159.76432435892775</v>
      </c>
      <c r="L431" s="16"/>
      <c r="M431" s="17" t="s">
        <v>20</v>
      </c>
      <c r="N431" s="11">
        <f>N425+N430</f>
        <v>1.3608585839392997</v>
      </c>
      <c r="O431" s="11">
        <f t="shared" ref="O431" si="975">O425+O430</f>
        <v>2.4578121429171205</v>
      </c>
      <c r="P431" s="11">
        <f t="shared" ref="P431" si="976">P425+P430</f>
        <v>0.87885283636873246</v>
      </c>
      <c r="Q431" s="11">
        <f t="shared" ref="Q431" si="977">Q425+Q430</f>
        <v>0.52523957371266128</v>
      </c>
      <c r="R431" s="11">
        <f t="shared" ref="R431" si="978">R425+R430</f>
        <v>0</v>
      </c>
      <c r="S431" s="11">
        <f t="shared" ref="S431" si="979">S425+S430</f>
        <v>0</v>
      </c>
      <c r="T431" s="11">
        <f t="shared" ref="T431" si="980">T425+T430</f>
        <v>5.2227631369378145</v>
      </c>
    </row>
    <row r="432" spans="1:20" ht="15.75" customHeight="1" x14ac:dyDescent="0.25">
      <c r="A432" s="18"/>
      <c r="B432" s="18"/>
      <c r="C432" s="18"/>
      <c r="D432" s="18"/>
      <c r="E432" s="18"/>
      <c r="F432" s="18"/>
      <c r="G432" s="18"/>
      <c r="H432" s="18"/>
      <c r="I432" s="18"/>
      <c r="J432" s="18"/>
      <c r="L432" s="18"/>
      <c r="M432" s="18"/>
      <c r="N432" s="18"/>
      <c r="O432" s="18"/>
      <c r="P432" s="18"/>
      <c r="Q432" s="18"/>
      <c r="R432" s="18"/>
      <c r="S432" s="18"/>
      <c r="T432" s="18"/>
    </row>
    <row r="433" spans="1:20" ht="15.75" customHeight="1" x14ac:dyDescent="0.25">
      <c r="A433" s="18"/>
      <c r="B433" s="18"/>
      <c r="C433" s="18"/>
      <c r="D433" s="18"/>
      <c r="E433" s="18"/>
      <c r="F433" s="18"/>
      <c r="G433" s="18"/>
      <c r="H433" s="18"/>
      <c r="I433" s="18"/>
      <c r="J433" s="18"/>
      <c r="L433" s="18"/>
      <c r="M433" s="18"/>
      <c r="N433" s="18"/>
      <c r="O433" s="18"/>
      <c r="P433" s="18"/>
      <c r="Q433" s="18"/>
      <c r="R433" s="18"/>
      <c r="S433" s="18"/>
      <c r="T433" s="18"/>
    </row>
    <row r="434" spans="1:20" ht="15.75" customHeight="1" x14ac:dyDescent="0.25">
      <c r="A434" s="20"/>
      <c r="B434" s="20"/>
      <c r="C434" s="20"/>
      <c r="D434" s="20"/>
      <c r="E434" s="20"/>
      <c r="F434" s="20"/>
      <c r="G434" s="20"/>
      <c r="H434" s="20"/>
      <c r="I434" s="20"/>
      <c r="J434" s="20"/>
      <c r="L434" s="20"/>
      <c r="M434" s="20"/>
      <c r="N434" s="20"/>
      <c r="O434" s="20"/>
      <c r="P434" s="20"/>
      <c r="Q434" s="20"/>
      <c r="R434" s="20"/>
      <c r="S434" s="20"/>
      <c r="T434" s="20"/>
    </row>
    <row r="435" spans="1:20" ht="15.75" customHeight="1" x14ac:dyDescent="0.25">
      <c r="A435" s="29" t="s">
        <v>21</v>
      </c>
      <c r="B435" s="30"/>
      <c r="C435" s="30"/>
      <c r="D435" s="30"/>
      <c r="E435" s="30"/>
      <c r="F435" s="30"/>
      <c r="G435" s="31"/>
      <c r="H435" s="1" t="s">
        <v>22</v>
      </c>
      <c r="I435" s="1">
        <v>1734.5799999999997</v>
      </c>
      <c r="J435" s="27">
        <v>4000</v>
      </c>
      <c r="L435" s="29" t="s">
        <v>29</v>
      </c>
      <c r="M435" s="30"/>
      <c r="N435" s="30"/>
      <c r="O435" s="30"/>
      <c r="P435" s="30"/>
      <c r="Q435" s="30"/>
      <c r="R435" s="31"/>
      <c r="S435" s="1" t="s">
        <v>22</v>
      </c>
      <c r="T435" s="1">
        <v>1734.5799999999997</v>
      </c>
    </row>
    <row r="436" spans="1:20" ht="15.75" customHeight="1" x14ac:dyDescent="0.25">
      <c r="A436" s="2" t="s">
        <v>1</v>
      </c>
      <c r="B436" s="2" t="s">
        <v>2</v>
      </c>
      <c r="C436" s="3" t="s">
        <v>3</v>
      </c>
      <c r="D436" s="4" t="s">
        <v>4</v>
      </c>
      <c r="E436" s="2" t="s">
        <v>5</v>
      </c>
      <c r="F436" s="2" t="s">
        <v>6</v>
      </c>
      <c r="G436" s="2" t="s">
        <v>7</v>
      </c>
      <c r="H436" s="2" t="s">
        <v>8</v>
      </c>
      <c r="I436" s="2" t="s">
        <v>9</v>
      </c>
      <c r="L436" s="2" t="s">
        <v>1</v>
      </c>
      <c r="M436" s="2" t="s">
        <v>2</v>
      </c>
      <c r="N436" s="3" t="s">
        <v>3</v>
      </c>
      <c r="O436" s="4" t="s">
        <v>4</v>
      </c>
      <c r="P436" s="2" t="s">
        <v>5</v>
      </c>
      <c r="Q436" s="2" t="s">
        <v>6</v>
      </c>
      <c r="R436" s="2" t="s">
        <v>7</v>
      </c>
      <c r="S436" s="2" t="s">
        <v>8</v>
      </c>
      <c r="T436" s="2" t="s">
        <v>9</v>
      </c>
    </row>
    <row r="437" spans="1:20" ht="15.75" customHeight="1" x14ac:dyDescent="0.25">
      <c r="A437" s="5">
        <v>21</v>
      </c>
      <c r="B437" s="6" t="s">
        <v>10</v>
      </c>
      <c r="C437" s="7">
        <v>0</v>
      </c>
      <c r="D437" s="7">
        <v>0</v>
      </c>
      <c r="E437" s="7">
        <v>0</v>
      </c>
      <c r="F437" s="7">
        <v>0</v>
      </c>
      <c r="G437" s="7">
        <v>0</v>
      </c>
      <c r="H437" s="7">
        <v>0</v>
      </c>
      <c r="I437" s="8">
        <v>0</v>
      </c>
      <c r="L437" s="5">
        <v>21</v>
      </c>
      <c r="M437" s="6" t="s">
        <v>10</v>
      </c>
      <c r="N437" s="7">
        <f>C437/$I$435</f>
        <v>0</v>
      </c>
      <c r="O437" s="7">
        <f t="shared" ref="O437:T437" si="981">D437/$I$435</f>
        <v>0</v>
      </c>
      <c r="P437" s="7">
        <f t="shared" si="981"/>
        <v>0</v>
      </c>
      <c r="Q437" s="7">
        <f t="shared" si="981"/>
        <v>0</v>
      </c>
      <c r="R437" s="7">
        <f t="shared" si="981"/>
        <v>0</v>
      </c>
      <c r="S437" s="7">
        <f t="shared" si="981"/>
        <v>0</v>
      </c>
      <c r="T437" s="7">
        <f t="shared" si="981"/>
        <v>0</v>
      </c>
    </row>
    <row r="438" spans="1:20" ht="15.75" customHeight="1" x14ac:dyDescent="0.25">
      <c r="A438" s="5">
        <v>22</v>
      </c>
      <c r="B438" s="6" t="s">
        <v>11</v>
      </c>
      <c r="C438" s="7">
        <v>0</v>
      </c>
      <c r="D438" s="7">
        <v>0</v>
      </c>
      <c r="E438" s="7">
        <v>0</v>
      </c>
      <c r="F438" s="7">
        <v>0</v>
      </c>
      <c r="G438" s="7">
        <v>0</v>
      </c>
      <c r="H438" s="7">
        <v>0</v>
      </c>
      <c r="I438" s="8">
        <v>0</v>
      </c>
      <c r="L438" s="5">
        <v>22</v>
      </c>
      <c r="M438" s="6" t="s">
        <v>11</v>
      </c>
      <c r="N438" s="7">
        <f t="shared" ref="N438:N440" si="982">C438/$I$435</f>
        <v>0</v>
      </c>
      <c r="O438" s="7">
        <f t="shared" ref="O438:O440" si="983">D438/$I$435</f>
        <v>0</v>
      </c>
      <c r="P438" s="7">
        <f t="shared" ref="P438:P440" si="984">E438/$I$435</f>
        <v>0</v>
      </c>
      <c r="Q438" s="7">
        <f t="shared" ref="Q438:Q440" si="985">F438/$I$435</f>
        <v>0</v>
      </c>
      <c r="R438" s="7">
        <f t="shared" ref="R438:R440" si="986">G438/$I$435</f>
        <v>0</v>
      </c>
      <c r="S438" s="7">
        <f t="shared" ref="S438:S440" si="987">H438/$I$435</f>
        <v>0</v>
      </c>
      <c r="T438" s="7">
        <f t="shared" ref="T438:T440" si="988">I438/$I$435</f>
        <v>0</v>
      </c>
    </row>
    <row r="439" spans="1:20" ht="15.75" customHeight="1" x14ac:dyDescent="0.25">
      <c r="A439" s="5">
        <v>23</v>
      </c>
      <c r="B439" s="6" t="s">
        <v>12</v>
      </c>
      <c r="C439" s="7">
        <v>0</v>
      </c>
      <c r="D439" s="7">
        <v>0</v>
      </c>
      <c r="E439" s="7">
        <v>0</v>
      </c>
      <c r="F439" s="7">
        <v>0</v>
      </c>
      <c r="G439" s="7">
        <v>0</v>
      </c>
      <c r="H439" s="7">
        <v>0</v>
      </c>
      <c r="I439" s="8">
        <v>0</v>
      </c>
      <c r="L439" s="5">
        <v>23</v>
      </c>
      <c r="M439" s="6" t="s">
        <v>12</v>
      </c>
      <c r="N439" s="7">
        <f t="shared" si="982"/>
        <v>0</v>
      </c>
      <c r="O439" s="7">
        <f t="shared" si="983"/>
        <v>0</v>
      </c>
      <c r="P439" s="7">
        <f t="shared" si="984"/>
        <v>0</v>
      </c>
      <c r="Q439" s="7">
        <f t="shared" si="985"/>
        <v>0</v>
      </c>
      <c r="R439" s="7">
        <f t="shared" si="986"/>
        <v>0</v>
      </c>
      <c r="S439" s="7">
        <f t="shared" si="987"/>
        <v>0</v>
      </c>
      <c r="T439" s="7">
        <f t="shared" si="988"/>
        <v>0</v>
      </c>
    </row>
    <row r="440" spans="1:20" ht="15.75" customHeight="1" x14ac:dyDescent="0.25">
      <c r="A440" s="5">
        <v>24</v>
      </c>
      <c r="B440" s="6" t="s">
        <v>13</v>
      </c>
      <c r="C440" s="7">
        <v>0</v>
      </c>
      <c r="D440" s="7">
        <v>0</v>
      </c>
      <c r="E440" s="7">
        <v>0</v>
      </c>
      <c r="F440" s="7">
        <v>0</v>
      </c>
      <c r="G440" s="7">
        <v>0</v>
      </c>
      <c r="H440" s="7">
        <v>0</v>
      </c>
      <c r="I440" s="8">
        <v>0</v>
      </c>
      <c r="L440" s="5">
        <v>24</v>
      </c>
      <c r="M440" s="6" t="s">
        <v>13</v>
      </c>
      <c r="N440" s="7">
        <f t="shared" si="982"/>
        <v>0</v>
      </c>
      <c r="O440" s="7">
        <f t="shared" si="983"/>
        <v>0</v>
      </c>
      <c r="P440" s="7">
        <f t="shared" si="984"/>
        <v>0</v>
      </c>
      <c r="Q440" s="7">
        <f t="shared" si="985"/>
        <v>0</v>
      </c>
      <c r="R440" s="7">
        <f t="shared" si="986"/>
        <v>0</v>
      </c>
      <c r="S440" s="7">
        <f t="shared" si="987"/>
        <v>0</v>
      </c>
      <c r="T440" s="7">
        <f t="shared" si="988"/>
        <v>0</v>
      </c>
    </row>
    <row r="441" spans="1:20" ht="15.75" customHeight="1" x14ac:dyDescent="0.25">
      <c r="A441" s="9"/>
      <c r="B441" s="10" t="s">
        <v>14</v>
      </c>
      <c r="C441" s="11">
        <v>0</v>
      </c>
      <c r="D441" s="11">
        <v>0</v>
      </c>
      <c r="E441" s="11">
        <v>0</v>
      </c>
      <c r="F441" s="11">
        <v>0</v>
      </c>
      <c r="G441" s="11">
        <v>0</v>
      </c>
      <c r="H441" s="11">
        <v>0</v>
      </c>
      <c r="I441" s="11">
        <v>0</v>
      </c>
      <c r="J441" s="26"/>
      <c r="L441" s="9"/>
      <c r="M441" s="10" t="s">
        <v>14</v>
      </c>
      <c r="N441" s="11">
        <f>SUM(N437:N440)</f>
        <v>0</v>
      </c>
      <c r="O441" s="11">
        <f t="shared" ref="O441" si="989">SUM(O437:O440)</f>
        <v>0</v>
      </c>
      <c r="P441" s="11">
        <f t="shared" ref="P441" si="990">SUM(P437:P440)</f>
        <v>0</v>
      </c>
      <c r="Q441" s="11">
        <f t="shared" ref="Q441" si="991">SUM(Q437:Q440)</f>
        <v>0</v>
      </c>
      <c r="R441" s="11">
        <f t="shared" ref="R441" si="992">SUM(R437:R440)</f>
        <v>0</v>
      </c>
      <c r="S441" s="11">
        <f t="shared" ref="S441" si="993">SUM(S437:S440)</f>
        <v>0</v>
      </c>
      <c r="T441" s="11">
        <f t="shared" ref="T441" si="994">SUM(T437:T440)</f>
        <v>0</v>
      </c>
    </row>
    <row r="442" spans="1:20" ht="15.75" customHeight="1" x14ac:dyDescent="0.25">
      <c r="A442" s="12">
        <v>41</v>
      </c>
      <c r="B442" s="13" t="s">
        <v>15</v>
      </c>
      <c r="C442" s="7">
        <v>1069.3958237266359</v>
      </c>
      <c r="D442" s="7">
        <v>3282.4304412621314</v>
      </c>
      <c r="E442" s="7">
        <v>3541.9871570163955</v>
      </c>
      <c r="F442" s="7">
        <v>2415.3205109208411</v>
      </c>
      <c r="G442" s="7">
        <v>846.83609291298046</v>
      </c>
      <c r="H442" s="7">
        <v>0</v>
      </c>
      <c r="I442" s="8">
        <v>11155.970025838986</v>
      </c>
      <c r="L442" s="12">
        <v>41</v>
      </c>
      <c r="M442" s="13" t="s">
        <v>15</v>
      </c>
      <c r="N442" s="7">
        <f>C442/$I$435</f>
        <v>0.61651571200327226</v>
      </c>
      <c r="O442" s="7">
        <f t="shared" ref="O442:O445" si="995">D442/$I$435</f>
        <v>1.8923488344510671</v>
      </c>
      <c r="P442" s="7">
        <f t="shared" ref="P442:P445" si="996">E442/$I$435</f>
        <v>2.0419854702673823</v>
      </c>
      <c r="Q442" s="7">
        <f t="shared" ref="Q442:Q445" si="997">F442/$I$435</f>
        <v>1.392452646128078</v>
      </c>
      <c r="R442" s="7">
        <f t="shared" ref="R442:R445" si="998">G442/$I$435</f>
        <v>0.48820815004956852</v>
      </c>
      <c r="S442" s="7">
        <f t="shared" ref="S442:S445" si="999">H442/$I$435</f>
        <v>0</v>
      </c>
      <c r="T442" s="7">
        <f t="shared" ref="T442:T445" si="1000">I442/$I$435</f>
        <v>6.4315108128993694</v>
      </c>
    </row>
    <row r="443" spans="1:20" ht="15.75" customHeight="1" x14ac:dyDescent="0.25">
      <c r="A443" s="12">
        <v>43</v>
      </c>
      <c r="B443" s="13" t="s">
        <v>16</v>
      </c>
      <c r="C443" s="7">
        <v>182.33262656994009</v>
      </c>
      <c r="D443" s="7">
        <v>1043.9002889271976</v>
      </c>
      <c r="E443" s="7">
        <v>1137.0236202691406</v>
      </c>
      <c r="F443" s="7">
        <v>784.06951738974396</v>
      </c>
      <c r="G443" s="7">
        <v>172.10726042727339</v>
      </c>
      <c r="H443" s="7">
        <v>0</v>
      </c>
      <c r="I443" s="8">
        <v>3319.4333135832953</v>
      </c>
      <c r="L443" s="12">
        <v>43</v>
      </c>
      <c r="M443" s="13" t="s">
        <v>16</v>
      </c>
      <c r="N443" s="7">
        <f t="shared" ref="N443:N445" si="1001">C443/$I$435</f>
        <v>0.1051162970689966</v>
      </c>
      <c r="O443" s="7">
        <f t="shared" si="995"/>
        <v>0.60181732115393805</v>
      </c>
      <c r="P443" s="7">
        <f t="shared" si="996"/>
        <v>0.65550370710439454</v>
      </c>
      <c r="Q443" s="7">
        <f t="shared" si="997"/>
        <v>0.45202268986714023</v>
      </c>
      <c r="R443" s="7">
        <f t="shared" si="998"/>
        <v>9.9221287243755507E-2</v>
      </c>
      <c r="S443" s="7">
        <f t="shared" si="999"/>
        <v>0</v>
      </c>
      <c r="T443" s="7">
        <f t="shared" si="1000"/>
        <v>1.9136813024382247</v>
      </c>
    </row>
    <row r="444" spans="1:20" ht="15.75" customHeight="1" x14ac:dyDescent="0.25">
      <c r="A444" s="12">
        <v>44</v>
      </c>
      <c r="B444" s="13" t="s">
        <v>17</v>
      </c>
      <c r="C444" s="7">
        <v>6.9906052851118634</v>
      </c>
      <c r="D444" s="7">
        <v>57.304253111674022</v>
      </c>
      <c r="E444" s="7">
        <v>78.116733413381354</v>
      </c>
      <c r="F444" s="7">
        <v>44.892997947734756</v>
      </c>
      <c r="G444" s="7">
        <v>8.7989863454360702</v>
      </c>
      <c r="H444" s="7">
        <v>0</v>
      </c>
      <c r="I444" s="8">
        <v>196.10357610333807</v>
      </c>
      <c r="L444" s="12">
        <v>44</v>
      </c>
      <c r="M444" s="13" t="s">
        <v>17</v>
      </c>
      <c r="N444" s="7">
        <f t="shared" si="1001"/>
        <v>4.0301429078577321E-3</v>
      </c>
      <c r="O444" s="7">
        <f t="shared" si="995"/>
        <v>3.3036385241196155E-2</v>
      </c>
      <c r="P444" s="7">
        <f t="shared" si="996"/>
        <v>4.5034955674215872E-2</v>
      </c>
      <c r="Q444" s="7">
        <f t="shared" si="997"/>
        <v>2.5881191958707448E-2</v>
      </c>
      <c r="R444" s="7">
        <f t="shared" si="998"/>
        <v>5.0726898415962779E-3</v>
      </c>
      <c r="S444" s="7">
        <f t="shared" si="999"/>
        <v>0</v>
      </c>
      <c r="T444" s="7">
        <f t="shared" si="1000"/>
        <v>0.11305536562357349</v>
      </c>
    </row>
    <row r="445" spans="1:20" ht="15.75" customHeight="1" x14ac:dyDescent="0.25">
      <c r="A445" s="12">
        <v>46</v>
      </c>
      <c r="B445" s="13" t="s">
        <v>18</v>
      </c>
      <c r="C445" s="7">
        <v>719.29815290025897</v>
      </c>
      <c r="D445" s="7">
        <v>2103.7808073778729</v>
      </c>
      <c r="E445" s="7">
        <v>1356.6549191618039</v>
      </c>
      <c r="F445" s="7">
        <v>814.41641413530317</v>
      </c>
      <c r="G445" s="7">
        <v>59.792526393260317</v>
      </c>
      <c r="H445" s="7">
        <v>0</v>
      </c>
      <c r="I445" s="8">
        <v>5053.942819968499</v>
      </c>
      <c r="L445" s="12">
        <v>46</v>
      </c>
      <c r="M445" s="13" t="s">
        <v>18</v>
      </c>
      <c r="N445" s="7">
        <f t="shared" si="1001"/>
        <v>0.41468145193664119</v>
      </c>
      <c r="O445" s="7">
        <f t="shared" si="995"/>
        <v>1.2128473794105048</v>
      </c>
      <c r="P445" s="7">
        <f t="shared" si="996"/>
        <v>0.78212300335631924</v>
      </c>
      <c r="Q445" s="7">
        <f t="shared" si="997"/>
        <v>0.46951793179634455</v>
      </c>
      <c r="R445" s="7">
        <f t="shared" si="998"/>
        <v>3.4470895774919769E-2</v>
      </c>
      <c r="S445" s="7">
        <f t="shared" si="999"/>
        <v>0</v>
      </c>
      <c r="T445" s="7">
        <f t="shared" si="1000"/>
        <v>2.9136406622747293</v>
      </c>
    </row>
    <row r="446" spans="1:20" ht="15.75" customHeight="1" x14ac:dyDescent="0.25">
      <c r="A446" s="14"/>
      <c r="B446" s="15" t="s">
        <v>19</v>
      </c>
      <c r="C446" s="11">
        <v>1978.0172084819465</v>
      </c>
      <c r="D446" s="11">
        <v>6487.4157906788769</v>
      </c>
      <c r="E446" s="11">
        <v>6113.782429860722</v>
      </c>
      <c r="F446" s="11">
        <v>4058.6994403936228</v>
      </c>
      <c r="G446" s="11">
        <v>1087.5348660789502</v>
      </c>
      <c r="H446" s="11">
        <v>0</v>
      </c>
      <c r="I446" s="11">
        <v>19725.44973549412</v>
      </c>
      <c r="J446" s="26"/>
      <c r="L446" s="14"/>
      <c r="M446" s="15" t="s">
        <v>19</v>
      </c>
      <c r="N446" s="11">
        <f>SUM(N442:N445)</f>
        <v>1.1403436039167678</v>
      </c>
      <c r="O446" s="11">
        <f t="shared" ref="O446" si="1002">SUM(O442:O445)</f>
        <v>3.7400499202567064</v>
      </c>
      <c r="P446" s="11">
        <f t="shared" ref="P446" si="1003">SUM(P442:P445)</f>
        <v>3.524647136402312</v>
      </c>
      <c r="Q446" s="11">
        <f t="shared" ref="Q446" si="1004">SUM(Q442:Q445)</f>
        <v>2.3398744597502703</v>
      </c>
      <c r="R446" s="11">
        <f t="shared" ref="R446" si="1005">SUM(R442:R445)</f>
        <v>0.62697302290984003</v>
      </c>
      <c r="S446" s="11">
        <f t="shared" ref="S446" si="1006">SUM(S442:S445)</f>
        <v>0</v>
      </c>
      <c r="T446" s="11">
        <f t="shared" ref="T446" si="1007">SUM(T442:T445)</f>
        <v>11.371888143235896</v>
      </c>
    </row>
    <row r="447" spans="1:20" ht="15.75" customHeight="1" x14ac:dyDescent="0.25">
      <c r="A447" s="16"/>
      <c r="B447" s="17" t="s">
        <v>20</v>
      </c>
      <c r="C447" s="11">
        <v>1978.0172084819465</v>
      </c>
      <c r="D447" s="11">
        <v>6487.4157906788769</v>
      </c>
      <c r="E447" s="11">
        <v>6113.782429860722</v>
      </c>
      <c r="F447" s="11">
        <v>4058.6994403936228</v>
      </c>
      <c r="G447" s="11">
        <v>1087.5348660789502</v>
      </c>
      <c r="H447" s="11">
        <v>0</v>
      </c>
      <c r="I447" s="11">
        <v>19725.44973549412</v>
      </c>
      <c r="L447" s="16"/>
      <c r="M447" s="17" t="s">
        <v>20</v>
      </c>
      <c r="N447" s="11">
        <f>N441+N446</f>
        <v>1.1403436039167678</v>
      </c>
      <c r="O447" s="11">
        <f t="shared" ref="O447" si="1008">O441+O446</f>
        <v>3.7400499202567064</v>
      </c>
      <c r="P447" s="11">
        <f t="shared" ref="P447" si="1009">P441+P446</f>
        <v>3.524647136402312</v>
      </c>
      <c r="Q447" s="11">
        <f t="shared" ref="Q447" si="1010">Q441+Q446</f>
        <v>2.3398744597502703</v>
      </c>
      <c r="R447" s="11">
        <f t="shared" ref="R447" si="1011">R441+R446</f>
        <v>0.62697302290984003</v>
      </c>
      <c r="S447" s="11">
        <f t="shared" ref="S447" si="1012">S441+S446</f>
        <v>0</v>
      </c>
      <c r="T447" s="11">
        <f t="shared" ref="T447" si="1013">T441+T446</f>
        <v>11.371888143235896</v>
      </c>
    </row>
    <row r="448" spans="1:20" ht="15.75" customHeight="1" x14ac:dyDescent="0.25">
      <c r="A448" s="20"/>
      <c r="B448" s="20"/>
      <c r="C448" s="20"/>
      <c r="D448" s="20"/>
      <c r="E448" s="20"/>
      <c r="F448" s="20"/>
      <c r="G448" s="20"/>
      <c r="H448" s="20"/>
      <c r="I448" s="20"/>
      <c r="J448" s="20"/>
      <c r="L448" s="20"/>
      <c r="M448" s="20"/>
      <c r="N448" s="20"/>
      <c r="O448" s="20"/>
      <c r="P448" s="20"/>
      <c r="Q448" s="20"/>
      <c r="R448" s="20"/>
      <c r="S448" s="20"/>
      <c r="T448" s="20"/>
    </row>
    <row r="451" spans="1:22" ht="15.75" customHeight="1" x14ac:dyDescent="0.25">
      <c r="A451" s="32" t="s">
        <v>35</v>
      </c>
      <c r="B451" s="33"/>
      <c r="C451" s="33"/>
      <c r="D451" s="33"/>
      <c r="E451" s="33"/>
      <c r="F451" s="33"/>
      <c r="G451" s="33"/>
      <c r="H451" s="33"/>
      <c r="I451" s="33"/>
      <c r="J451" s="20"/>
      <c r="L451" s="32" t="s">
        <v>35</v>
      </c>
      <c r="M451" s="33"/>
      <c r="N451" s="33"/>
      <c r="O451" s="33"/>
      <c r="P451" s="33"/>
      <c r="Q451" s="33"/>
      <c r="R451" s="33"/>
      <c r="S451" s="33"/>
      <c r="T451" s="33"/>
    </row>
    <row r="452" spans="1:22" ht="15.75" customHeight="1" x14ac:dyDescent="0.25">
      <c r="A452" s="29" t="s">
        <v>21</v>
      </c>
      <c r="B452" s="30"/>
      <c r="C452" s="30"/>
      <c r="D452" s="30"/>
      <c r="E452" s="30"/>
      <c r="F452" s="30"/>
      <c r="G452" s="31"/>
      <c r="H452" s="1" t="s">
        <v>22</v>
      </c>
      <c r="I452" s="1">
        <f>I143+I273+I319+I435</f>
        <v>15157.300000000001</v>
      </c>
      <c r="J452" s="27" t="s">
        <v>34</v>
      </c>
      <c r="L452" s="29" t="s">
        <v>29</v>
      </c>
      <c r="M452" s="30"/>
      <c r="N452" s="30"/>
      <c r="O452" s="30"/>
      <c r="P452" s="30"/>
      <c r="Q452" s="30"/>
      <c r="R452" s="31"/>
      <c r="S452" s="1" t="s">
        <v>22</v>
      </c>
      <c r="T452" s="1">
        <f>I452</f>
        <v>15157.300000000001</v>
      </c>
    </row>
    <row r="453" spans="1:22" ht="15.75" customHeight="1" x14ac:dyDescent="0.25">
      <c r="A453" s="2" t="s">
        <v>1</v>
      </c>
      <c r="B453" s="2" t="s">
        <v>2</v>
      </c>
      <c r="C453" s="3" t="s">
        <v>3</v>
      </c>
      <c r="D453" s="4" t="s">
        <v>4</v>
      </c>
      <c r="E453" s="2" t="s">
        <v>5</v>
      </c>
      <c r="F453" s="2" t="s">
        <v>6</v>
      </c>
      <c r="G453" s="2" t="s">
        <v>7</v>
      </c>
      <c r="H453" s="2" t="s">
        <v>8</v>
      </c>
      <c r="I453" s="2" t="s">
        <v>9</v>
      </c>
      <c r="L453" s="2" t="s">
        <v>1</v>
      </c>
      <c r="M453" s="2" t="s">
        <v>2</v>
      </c>
      <c r="N453" s="3" t="s">
        <v>3</v>
      </c>
      <c r="O453" s="4" t="s">
        <v>4</v>
      </c>
      <c r="P453" s="2" t="s">
        <v>5</v>
      </c>
      <c r="Q453" s="2" t="s">
        <v>6</v>
      </c>
      <c r="R453" s="2" t="s">
        <v>7</v>
      </c>
      <c r="S453" s="2" t="s">
        <v>8</v>
      </c>
      <c r="T453" s="2" t="s">
        <v>9</v>
      </c>
    </row>
    <row r="454" spans="1:22" ht="15.75" customHeight="1" x14ac:dyDescent="0.25">
      <c r="A454" s="5">
        <v>21</v>
      </c>
      <c r="B454" s="6" t="s">
        <v>10</v>
      </c>
      <c r="C454" s="7">
        <f>C145+C275+C321+C437</f>
        <v>280.09349303625288</v>
      </c>
      <c r="D454" s="7">
        <f t="shared" ref="D454:I454" si="1014">D145+D275+D321+D437</f>
        <v>4152.5154608490884</v>
      </c>
      <c r="E454" s="7">
        <f t="shared" si="1014"/>
        <v>11206.668960452236</v>
      </c>
      <c r="F454" s="7">
        <f t="shared" si="1014"/>
        <v>34054.103568341925</v>
      </c>
      <c r="G454" s="7">
        <f t="shared" si="1014"/>
        <v>19567.993447381934</v>
      </c>
      <c r="H454" s="7">
        <f t="shared" si="1014"/>
        <v>260.91615769005807</v>
      </c>
      <c r="I454" s="7">
        <f t="shared" si="1014"/>
        <v>69522.291087751481</v>
      </c>
      <c r="L454" s="5">
        <v>21</v>
      </c>
      <c r="M454" s="6" t="s">
        <v>10</v>
      </c>
      <c r="N454" s="7">
        <f>C454/$I$452</f>
        <v>1.8479115214203905E-2</v>
      </c>
      <c r="O454" s="7">
        <f t="shared" ref="O454:T454" si="1015">D454/$I$452</f>
        <v>0.27396142194514117</v>
      </c>
      <c r="P454" s="7">
        <f t="shared" si="1015"/>
        <v>0.73935786455715957</v>
      </c>
      <c r="Q454" s="7">
        <f t="shared" si="1015"/>
        <v>2.2467130404717146</v>
      </c>
      <c r="R454" s="7">
        <f t="shared" si="1015"/>
        <v>1.2909946657638189</v>
      </c>
      <c r="S454" s="7">
        <f t="shared" si="1015"/>
        <v>1.7213894142760127E-2</v>
      </c>
      <c r="T454" s="7">
        <f t="shared" si="1015"/>
        <v>4.5867200020947978</v>
      </c>
    </row>
    <row r="455" spans="1:22" ht="15.75" customHeight="1" x14ac:dyDescent="0.25">
      <c r="A455" s="5">
        <v>22</v>
      </c>
      <c r="B455" s="6" t="s">
        <v>11</v>
      </c>
      <c r="C455" s="7">
        <f t="shared" ref="C455:I455" si="1016">C146+C276+C322+C438</f>
        <v>377.02399712360494</v>
      </c>
      <c r="D455" s="7">
        <f t="shared" si="1016"/>
        <v>6750.4711635237836</v>
      </c>
      <c r="E455" s="7">
        <f t="shared" si="1016"/>
        <v>16339.820805865167</v>
      </c>
      <c r="F455" s="7">
        <f t="shared" si="1016"/>
        <v>27475.364011874241</v>
      </c>
      <c r="G455" s="7">
        <f t="shared" si="1016"/>
        <v>24118.522316054205</v>
      </c>
      <c r="H455" s="7">
        <f t="shared" si="1016"/>
        <v>2483.8728170710438</v>
      </c>
      <c r="I455" s="7">
        <f t="shared" si="1016"/>
        <v>77545.075111512051</v>
      </c>
      <c r="L455" s="5">
        <v>22</v>
      </c>
      <c r="M455" s="6" t="s">
        <v>11</v>
      </c>
      <c r="N455" s="7">
        <f t="shared" ref="N455:N457" si="1017">C455/$I$452</f>
        <v>2.4874086883785694E-2</v>
      </c>
      <c r="O455" s="7">
        <f t="shared" ref="O455:O457" si="1018">D455/$I$452</f>
        <v>0.44536105794064795</v>
      </c>
      <c r="P455" s="7">
        <f t="shared" ref="P455:P457" si="1019">E455/$I$452</f>
        <v>1.0780165864543927</v>
      </c>
      <c r="Q455" s="7">
        <f t="shared" ref="Q455:Q457" si="1020">F455/$I$452</f>
        <v>1.8126819428179319</v>
      </c>
      <c r="R455" s="7">
        <f t="shared" ref="R455:R457" si="1021">G455/$I$452</f>
        <v>1.5912149469928156</v>
      </c>
      <c r="S455" s="7">
        <f t="shared" ref="S455:S457" si="1022">H455/$I$452</f>
        <v>0.1638730392003222</v>
      </c>
      <c r="T455" s="7">
        <f t="shared" ref="T455:T457" si="1023">I455/$I$452</f>
        <v>5.1160216602898965</v>
      </c>
    </row>
    <row r="456" spans="1:22" ht="15.75" customHeight="1" x14ac:dyDescent="0.25">
      <c r="A456" s="5">
        <v>23</v>
      </c>
      <c r="B456" s="6" t="s">
        <v>12</v>
      </c>
      <c r="C456" s="7">
        <f t="shared" ref="C456:I456" si="1024">C147+C277+C323+C439</f>
        <v>22.729993645816375</v>
      </c>
      <c r="D456" s="7">
        <f t="shared" si="1024"/>
        <v>900.16404388941271</v>
      </c>
      <c r="E456" s="7">
        <f t="shared" si="1024"/>
        <v>2250.4334122540713</v>
      </c>
      <c r="F456" s="7">
        <f t="shared" si="1024"/>
        <v>778.51896321742663</v>
      </c>
      <c r="G456" s="7">
        <f t="shared" si="1024"/>
        <v>10.060282910247071</v>
      </c>
      <c r="H456" s="7">
        <f t="shared" si="1024"/>
        <v>3.6188149902733997</v>
      </c>
      <c r="I456" s="7">
        <f t="shared" si="1024"/>
        <v>3965.5255109072473</v>
      </c>
      <c r="L456" s="5">
        <v>23</v>
      </c>
      <c r="M456" s="6" t="s">
        <v>12</v>
      </c>
      <c r="N456" s="7">
        <f t="shared" si="1017"/>
        <v>1.4996070306595747E-3</v>
      </c>
      <c r="O456" s="7">
        <f t="shared" si="1018"/>
        <v>5.9388152500076702E-2</v>
      </c>
      <c r="P456" s="7">
        <f t="shared" si="1019"/>
        <v>0.14847191863023568</v>
      </c>
      <c r="Q456" s="7">
        <f t="shared" si="1020"/>
        <v>5.1362641315895748E-2</v>
      </c>
      <c r="R456" s="7">
        <f t="shared" si="1021"/>
        <v>6.6372526177136239E-4</v>
      </c>
      <c r="S456" s="7">
        <f t="shared" si="1022"/>
        <v>2.3875063436584349E-4</v>
      </c>
      <c r="T456" s="7">
        <f t="shared" si="1023"/>
        <v>0.26162479537300487</v>
      </c>
    </row>
    <row r="457" spans="1:22" ht="15.75" customHeight="1" x14ac:dyDescent="0.25">
      <c r="A457" s="5">
        <v>24</v>
      </c>
      <c r="B457" s="6" t="s">
        <v>13</v>
      </c>
      <c r="C457" s="7">
        <f t="shared" ref="C457:I457" si="1025">C148+C278+C324+C440</f>
        <v>1.4918265723089799</v>
      </c>
      <c r="D457" s="7">
        <f t="shared" si="1025"/>
        <v>70.700512301062972</v>
      </c>
      <c r="E457" s="7">
        <f t="shared" si="1025"/>
        <v>366.56155583086849</v>
      </c>
      <c r="F457" s="7">
        <f t="shared" si="1025"/>
        <v>526.45838143057608</v>
      </c>
      <c r="G457" s="7">
        <f t="shared" si="1025"/>
        <v>17.404746171109021</v>
      </c>
      <c r="H457" s="7">
        <f t="shared" si="1025"/>
        <v>0</v>
      </c>
      <c r="I457" s="7">
        <f t="shared" si="1025"/>
        <v>982.6170223059255</v>
      </c>
      <c r="L457" s="5">
        <v>24</v>
      </c>
      <c r="M457" s="6" t="s">
        <v>13</v>
      </c>
      <c r="N457" s="7">
        <f t="shared" si="1017"/>
        <v>9.84229758802016E-5</v>
      </c>
      <c r="O457" s="7">
        <f t="shared" si="1018"/>
        <v>4.6644529237438708E-3</v>
      </c>
      <c r="P457" s="7">
        <f t="shared" si="1019"/>
        <v>2.4183829298811032E-2</v>
      </c>
      <c r="Q457" s="7">
        <f t="shared" si="1020"/>
        <v>3.4732992118027356E-2</v>
      </c>
      <c r="R457" s="7">
        <f t="shared" si="1021"/>
        <v>1.1482748359608254E-3</v>
      </c>
      <c r="S457" s="7">
        <f t="shared" si="1022"/>
        <v>0</v>
      </c>
      <c r="T457" s="7">
        <f t="shared" si="1023"/>
        <v>6.482797215242328E-2</v>
      </c>
    </row>
    <row r="458" spans="1:22" ht="15.75" customHeight="1" x14ac:dyDescent="0.25">
      <c r="A458" s="9"/>
      <c r="B458" s="10" t="s">
        <v>14</v>
      </c>
      <c r="C458" s="10">
        <f t="shared" ref="C458:I458" si="1026">C149+C279+C325+C441</f>
        <v>681.33931037798311</v>
      </c>
      <c r="D458" s="10">
        <f t="shared" si="1026"/>
        <v>11873.851180563348</v>
      </c>
      <c r="E458" s="10">
        <f t="shared" si="1026"/>
        <v>30163.484734402344</v>
      </c>
      <c r="F458" s="10">
        <f t="shared" si="1026"/>
        <v>62834.444924864169</v>
      </c>
      <c r="G458" s="10">
        <f t="shared" si="1026"/>
        <v>43713.980792517497</v>
      </c>
      <c r="H458" s="10">
        <f t="shared" si="1026"/>
        <v>2748.4077897513748</v>
      </c>
      <c r="I458" s="10">
        <f t="shared" si="1026"/>
        <v>152015.50873247671</v>
      </c>
      <c r="J458" s="26"/>
      <c r="L458" s="9"/>
      <c r="M458" s="10" t="s">
        <v>14</v>
      </c>
      <c r="N458" s="11">
        <f>SUM(N454:N457)</f>
        <v>4.4951232104529372E-2</v>
      </c>
      <c r="O458" s="11">
        <f t="shared" ref="O458" si="1027">SUM(O454:O457)</f>
        <v>0.78337508530960964</v>
      </c>
      <c r="P458" s="11">
        <f t="shared" ref="P458" si="1028">SUM(P454:P457)</f>
        <v>1.9900301989405988</v>
      </c>
      <c r="Q458" s="11">
        <f t="shared" ref="Q458" si="1029">SUM(Q454:Q457)</f>
        <v>4.1454906167235697</v>
      </c>
      <c r="R458" s="11">
        <f t="shared" ref="R458" si="1030">SUM(R454:R457)</f>
        <v>2.8840216128543665</v>
      </c>
      <c r="S458" s="11">
        <f t="shared" ref="S458" si="1031">SUM(S454:S457)</f>
        <v>0.18132568397744817</v>
      </c>
      <c r="T458" s="11">
        <f t="shared" ref="T458" si="1032">SUM(T454:T457)</f>
        <v>10.029194429910122</v>
      </c>
    </row>
    <row r="459" spans="1:22" ht="15.75" customHeight="1" x14ac:dyDescent="0.25">
      <c r="A459" s="12">
        <v>41</v>
      </c>
      <c r="B459" s="13" t="s">
        <v>15</v>
      </c>
      <c r="C459" s="7">
        <f t="shared" ref="C459:I459" si="1033">C150+C280+C326+C442</f>
        <v>1972.4014698843735</v>
      </c>
      <c r="D459" s="7">
        <f t="shared" si="1033"/>
        <v>14770.5646269807</v>
      </c>
      <c r="E459" s="7">
        <f t="shared" si="1033"/>
        <v>34588.947662672064</v>
      </c>
      <c r="F459" s="7">
        <f t="shared" si="1033"/>
        <v>111336.11136867406</v>
      </c>
      <c r="G459" s="7">
        <f t="shared" si="1033"/>
        <v>116192.79224282861</v>
      </c>
      <c r="H459" s="7">
        <f t="shared" si="1033"/>
        <v>21470.331432593681</v>
      </c>
      <c r="I459" s="7">
        <f t="shared" si="1033"/>
        <v>300331.14880363346</v>
      </c>
      <c r="L459" s="12">
        <v>41</v>
      </c>
      <c r="M459" s="13" t="s">
        <v>15</v>
      </c>
      <c r="N459" s="7">
        <f>C459/$I$452</f>
        <v>0.13012881383124786</v>
      </c>
      <c r="O459" s="7">
        <f t="shared" ref="O459:O462" si="1034">D459/$I$452</f>
        <v>0.97448520692872076</v>
      </c>
      <c r="P459" s="7">
        <f t="shared" ref="P459:P462" si="1035">E459/$I$452</f>
        <v>2.2819992784118583</v>
      </c>
      <c r="Q459" s="7">
        <f t="shared" ref="Q459:Q462" si="1036">F459/$I$452</f>
        <v>7.3453788846743189</v>
      </c>
      <c r="R459" s="7">
        <f t="shared" ref="R459:R462" si="1037">G459/$I$452</f>
        <v>7.6657974865463245</v>
      </c>
      <c r="S459" s="7">
        <f t="shared" ref="S459:S462" si="1038">H459/$I$452</f>
        <v>1.4165010544485943</v>
      </c>
      <c r="T459" s="7">
        <f t="shared" ref="T459:T462" si="1039">I459/$I$452</f>
        <v>19.814290724841062</v>
      </c>
    </row>
    <row r="460" spans="1:22" ht="15.75" customHeight="1" x14ac:dyDescent="0.25">
      <c r="A460" s="12">
        <v>43</v>
      </c>
      <c r="B460" s="13" t="s">
        <v>16</v>
      </c>
      <c r="C460" s="7">
        <f t="shared" ref="C460:I460" si="1040">C151+C281+C327+C443</f>
        <v>243.52436688434324</v>
      </c>
      <c r="D460" s="7">
        <f t="shared" si="1040"/>
        <v>2437.7522974990934</v>
      </c>
      <c r="E460" s="7">
        <f t="shared" si="1040"/>
        <v>5661.3591261522115</v>
      </c>
      <c r="F460" s="7">
        <f t="shared" si="1040"/>
        <v>17442.014538041451</v>
      </c>
      <c r="G460" s="7">
        <f t="shared" si="1040"/>
        <v>9260.4386346917781</v>
      </c>
      <c r="H460" s="7">
        <f t="shared" si="1040"/>
        <v>605.84108923435781</v>
      </c>
      <c r="I460" s="7">
        <f t="shared" si="1040"/>
        <v>35650.930052503238</v>
      </c>
      <c r="L460" s="12">
        <v>43</v>
      </c>
      <c r="M460" s="13" t="s">
        <v>16</v>
      </c>
      <c r="N460" s="7">
        <f t="shared" ref="N460:N462" si="1041">C460/$I$452</f>
        <v>1.6066474034580249E-2</v>
      </c>
      <c r="O460" s="7">
        <f t="shared" si="1034"/>
        <v>0.16083024664677043</v>
      </c>
      <c r="P460" s="7">
        <f t="shared" si="1035"/>
        <v>0.37350709731629056</v>
      </c>
      <c r="Q460" s="7">
        <f t="shared" si="1036"/>
        <v>1.1507336094186595</v>
      </c>
      <c r="R460" s="7">
        <f t="shared" si="1037"/>
        <v>0.61095568700835756</v>
      </c>
      <c r="S460" s="7">
        <f t="shared" si="1038"/>
        <v>3.9970251247541298E-2</v>
      </c>
      <c r="T460" s="7">
        <f t="shared" si="1039"/>
        <v>2.3520633656721999</v>
      </c>
    </row>
    <row r="461" spans="1:22" ht="15.75" customHeight="1" x14ac:dyDescent="0.25">
      <c r="A461" s="12">
        <v>44</v>
      </c>
      <c r="B461" s="13" t="s">
        <v>17</v>
      </c>
      <c r="C461" s="7">
        <f t="shared" ref="C461:I461" si="1042">C152+C282+C328+C444</f>
        <v>55.453882483557265</v>
      </c>
      <c r="D461" s="7">
        <f t="shared" si="1042"/>
        <v>476.38547645123163</v>
      </c>
      <c r="E461" s="7">
        <f t="shared" si="1042"/>
        <v>203.95433013036151</v>
      </c>
      <c r="F461" s="7">
        <f t="shared" si="1042"/>
        <v>987.51766391467174</v>
      </c>
      <c r="G461" s="7">
        <f t="shared" si="1042"/>
        <v>581.44453846797455</v>
      </c>
      <c r="H461" s="7">
        <f t="shared" si="1042"/>
        <v>282.16705142694497</v>
      </c>
      <c r="I461" s="7">
        <f t="shared" si="1042"/>
        <v>2586.9229428747417</v>
      </c>
      <c r="L461" s="12">
        <v>44</v>
      </c>
      <c r="M461" s="13" t="s">
        <v>17</v>
      </c>
      <c r="N461" s="7">
        <f t="shared" si="1041"/>
        <v>3.6585594059335936E-3</v>
      </c>
      <c r="O461" s="7">
        <f t="shared" si="1034"/>
        <v>3.142944168494597E-2</v>
      </c>
      <c r="P461" s="7">
        <f t="shared" si="1035"/>
        <v>1.3455848345705469E-2</v>
      </c>
      <c r="Q461" s="7">
        <f t="shared" si="1036"/>
        <v>6.5151291055443358E-2</v>
      </c>
      <c r="R461" s="7">
        <f t="shared" si="1037"/>
        <v>3.8360693426136218E-2</v>
      </c>
      <c r="S461" s="7">
        <f t="shared" si="1038"/>
        <v>1.8615917836748295E-2</v>
      </c>
      <c r="T461" s="7">
        <f t="shared" si="1039"/>
        <v>0.17067175175491292</v>
      </c>
    </row>
    <row r="462" spans="1:22" ht="15.75" customHeight="1" x14ac:dyDescent="0.25">
      <c r="A462" s="12">
        <v>46</v>
      </c>
      <c r="B462" s="13" t="s">
        <v>18</v>
      </c>
      <c r="C462" s="7">
        <f t="shared" ref="C462:I462" si="1043">C153+C283+C329+C445</f>
        <v>1191.6244799597773</v>
      </c>
      <c r="D462" s="7">
        <f t="shared" si="1043"/>
        <v>5960.7827853599592</v>
      </c>
      <c r="E462" s="7">
        <f t="shared" si="1043"/>
        <v>6285.9718158432715</v>
      </c>
      <c r="F462" s="7">
        <f t="shared" si="1043"/>
        <v>5515.9302588590244</v>
      </c>
      <c r="G462" s="7">
        <f t="shared" si="1043"/>
        <v>2162.557931769883</v>
      </c>
      <c r="H462" s="7">
        <f t="shared" si="1043"/>
        <v>346.54942514307146</v>
      </c>
      <c r="I462" s="7">
        <f t="shared" si="1043"/>
        <v>21463.416696934986</v>
      </c>
      <c r="L462" s="12">
        <v>46</v>
      </c>
      <c r="M462" s="13" t="s">
        <v>18</v>
      </c>
      <c r="N462" s="7">
        <f t="shared" si="1041"/>
        <v>7.8617199630526366E-2</v>
      </c>
      <c r="O462" s="7">
        <f t="shared" si="1034"/>
        <v>0.39326151658672448</v>
      </c>
      <c r="P462" s="7">
        <f t="shared" si="1035"/>
        <v>0.41471580135269942</v>
      </c>
      <c r="Q462" s="7">
        <f t="shared" si="1036"/>
        <v>0.36391245530925853</v>
      </c>
      <c r="R462" s="7">
        <f t="shared" si="1037"/>
        <v>0.14267435042981816</v>
      </c>
      <c r="S462" s="7">
        <f t="shared" si="1038"/>
        <v>2.2863532762633941E-2</v>
      </c>
      <c r="T462" s="7">
        <f t="shared" si="1039"/>
        <v>1.4160448560716608</v>
      </c>
    </row>
    <row r="463" spans="1:22" ht="15.75" customHeight="1" x14ac:dyDescent="0.25">
      <c r="A463" s="14"/>
      <c r="B463" s="15" t="s">
        <v>19</v>
      </c>
      <c r="C463" s="15">
        <f t="shared" ref="C463:I463" si="1044">C154+C284+C330+C446</f>
        <v>3463.0041992120509</v>
      </c>
      <c r="D463" s="15">
        <f t="shared" si="1044"/>
        <v>23645.485186290985</v>
      </c>
      <c r="E463" s="15">
        <f t="shared" si="1044"/>
        <v>46740.23293479791</v>
      </c>
      <c r="F463" s="15">
        <f t="shared" si="1044"/>
        <v>135281.57382948924</v>
      </c>
      <c r="G463" s="15">
        <f t="shared" si="1044"/>
        <v>128197.23334775823</v>
      </c>
      <c r="H463" s="15">
        <f t="shared" si="1044"/>
        <v>22704.888998398059</v>
      </c>
      <c r="I463" s="15">
        <f t="shared" si="1044"/>
        <v>360032.41849594633</v>
      </c>
      <c r="J463" s="26"/>
      <c r="L463" s="14"/>
      <c r="M463" s="15" t="s">
        <v>19</v>
      </c>
      <c r="N463" s="11">
        <f>SUM(N459:N462)</f>
        <v>0.22847104690228809</v>
      </c>
      <c r="O463" s="11">
        <f t="shared" ref="O463" si="1045">SUM(O459:O462)</f>
        <v>1.5600064118471617</v>
      </c>
      <c r="P463" s="11">
        <f t="shared" ref="P463" si="1046">SUM(P459:P462)</f>
        <v>3.0836780254265541</v>
      </c>
      <c r="Q463" s="11">
        <f t="shared" ref="Q463" si="1047">SUM(Q459:Q462)</f>
        <v>8.9251762404576791</v>
      </c>
      <c r="R463" s="11">
        <f t="shared" ref="R463" si="1048">SUM(R459:R462)</f>
        <v>8.4577882174106378</v>
      </c>
      <c r="S463" s="11">
        <f t="shared" ref="S463" si="1049">SUM(S459:S462)</f>
        <v>1.4979507562955177</v>
      </c>
      <c r="T463" s="11">
        <f t="shared" ref="T463" si="1050">SUM(T459:T462)</f>
        <v>23.753070698339837</v>
      </c>
    </row>
    <row r="464" spans="1:22" ht="15.75" customHeight="1" x14ac:dyDescent="0.25">
      <c r="A464" s="16"/>
      <c r="B464" s="17" t="s">
        <v>20</v>
      </c>
      <c r="C464" s="15">
        <f t="shared" ref="C464:I464" si="1051">C155+C285+C331+C447</f>
        <v>4144.343509590034</v>
      </c>
      <c r="D464" s="15">
        <f t="shared" si="1051"/>
        <v>35519.336366854332</v>
      </c>
      <c r="E464" s="15">
        <f t="shared" si="1051"/>
        <v>76903.717669200239</v>
      </c>
      <c r="F464" s="15">
        <f t="shared" si="1051"/>
        <v>198116.0187543534</v>
      </c>
      <c r="G464" s="15">
        <f t="shared" si="1051"/>
        <v>171911.21414027576</v>
      </c>
      <c r="H464" s="15">
        <f t="shared" si="1051"/>
        <v>25453.296788149433</v>
      </c>
      <c r="I464" s="15">
        <f t="shared" si="1051"/>
        <v>512047.92722842307</v>
      </c>
      <c r="L464" s="16"/>
      <c r="M464" s="17" t="s">
        <v>20</v>
      </c>
      <c r="N464" s="11">
        <f>N458+N463</f>
        <v>0.27342227900681748</v>
      </c>
      <c r="O464" s="11">
        <f t="shared" ref="O464" si="1052">O458+O463</f>
        <v>2.3433814971567712</v>
      </c>
      <c r="P464" s="11">
        <f t="shared" ref="P464" si="1053">P458+P463</f>
        <v>5.0737082243671532</v>
      </c>
      <c r="Q464" s="11">
        <f t="shared" ref="Q464" si="1054">Q458+Q463</f>
        <v>13.070666857181248</v>
      </c>
      <c r="R464" s="11">
        <f t="shared" ref="R464" si="1055">R458+R463</f>
        <v>11.341809830265005</v>
      </c>
      <c r="S464" s="11">
        <f t="shared" ref="S464" si="1056">S458+S463</f>
        <v>1.6792764402729659</v>
      </c>
      <c r="T464" s="11">
        <f t="shared" ref="T464" si="1057">T458+T463</f>
        <v>33.782265128249961</v>
      </c>
      <c r="V464" s="28"/>
    </row>
    <row r="465" spans="1:20" ht="15.75" customHeight="1" x14ac:dyDescent="0.25">
      <c r="A465" s="20"/>
      <c r="B465" s="20"/>
      <c r="C465" s="20"/>
      <c r="D465" s="20"/>
      <c r="E465" s="20"/>
      <c r="F465" s="20"/>
      <c r="G465" s="20"/>
      <c r="H465" s="20"/>
      <c r="I465" s="20"/>
      <c r="J465" s="20"/>
      <c r="L465" s="20"/>
      <c r="M465" s="20"/>
      <c r="N465" s="20"/>
      <c r="O465" s="20"/>
      <c r="P465" s="20"/>
      <c r="Q465" s="20"/>
      <c r="R465" s="20"/>
      <c r="S465" s="20"/>
      <c r="T465" s="20"/>
    </row>
    <row r="560" spans="1:20" ht="15.75" customHeight="1" x14ac:dyDescent="0.25">
      <c r="A560" s="23"/>
      <c r="B560" s="23"/>
      <c r="C560" s="23"/>
      <c r="D560" s="23"/>
      <c r="E560" s="23"/>
      <c r="F560" s="23"/>
      <c r="G560" s="23"/>
      <c r="H560" s="23"/>
      <c r="I560" s="23"/>
      <c r="J560" s="23"/>
      <c r="L560" s="23"/>
      <c r="M560" s="23"/>
      <c r="N560" s="23"/>
      <c r="O560" s="23"/>
      <c r="P560" s="23"/>
      <c r="Q560" s="23"/>
      <c r="R560" s="23"/>
      <c r="S560" s="23"/>
      <c r="T560" s="23"/>
    </row>
    <row r="574" spans="1:20" ht="15.75" customHeight="1" x14ac:dyDescent="0.25">
      <c r="A574" s="24"/>
      <c r="B574" s="24"/>
      <c r="C574" s="24"/>
      <c r="D574" s="24"/>
      <c r="E574" s="24"/>
      <c r="F574" s="24"/>
      <c r="G574" s="24"/>
      <c r="H574" s="24"/>
      <c r="I574" s="24"/>
      <c r="J574" s="24"/>
      <c r="L574" s="24"/>
      <c r="M574" s="24"/>
      <c r="N574" s="24"/>
      <c r="O574" s="24"/>
      <c r="P574" s="24"/>
      <c r="Q574" s="24"/>
      <c r="R574" s="24"/>
      <c r="S574" s="24"/>
      <c r="T574" s="24"/>
    </row>
  </sheetData>
  <mergeCells count="66">
    <mergeCell ref="A1:G1"/>
    <mergeCell ref="A15:G15"/>
    <mergeCell ref="A29:G29"/>
    <mergeCell ref="A43:G43"/>
    <mergeCell ref="A57:G57"/>
    <mergeCell ref="A143:G143"/>
    <mergeCell ref="A71:G71"/>
    <mergeCell ref="A85:G85"/>
    <mergeCell ref="A99:G99"/>
    <mergeCell ref="A113:G113"/>
    <mergeCell ref="A127:G127"/>
    <mergeCell ref="A159:G159"/>
    <mergeCell ref="A173:G173"/>
    <mergeCell ref="A187:G187"/>
    <mergeCell ref="A201:G201"/>
    <mergeCell ref="A215:G215"/>
    <mergeCell ref="A273:G273"/>
    <mergeCell ref="A452:G452"/>
    <mergeCell ref="A451:I451"/>
    <mergeCell ref="A229:G229"/>
    <mergeCell ref="A243:G243"/>
    <mergeCell ref="A257:G257"/>
    <mergeCell ref="A435:G435"/>
    <mergeCell ref="L1:R1"/>
    <mergeCell ref="L15:R15"/>
    <mergeCell ref="L29:R29"/>
    <mergeCell ref="L43:R43"/>
    <mergeCell ref="L57:R57"/>
    <mergeCell ref="A405:G405"/>
    <mergeCell ref="A419:G419"/>
    <mergeCell ref="A335:G335"/>
    <mergeCell ref="A349:G349"/>
    <mergeCell ref="A363:G363"/>
    <mergeCell ref="A377:G377"/>
    <mergeCell ref="A391:G391"/>
    <mergeCell ref="A289:G289"/>
    <mergeCell ref="A303:G303"/>
    <mergeCell ref="A319:G319"/>
    <mergeCell ref="L127:R127"/>
    <mergeCell ref="L71:R71"/>
    <mergeCell ref="L85:R85"/>
    <mergeCell ref="L99:R99"/>
    <mergeCell ref="L113:R113"/>
    <mergeCell ref="L143:R143"/>
    <mergeCell ref="L159:R159"/>
    <mergeCell ref="L173:R173"/>
    <mergeCell ref="L187:R187"/>
    <mergeCell ref="L201:R201"/>
    <mergeCell ref="L273:R273"/>
    <mergeCell ref="L215:R215"/>
    <mergeCell ref="L229:R229"/>
    <mergeCell ref="L243:R243"/>
    <mergeCell ref="L257:R257"/>
    <mergeCell ref="L335:R335"/>
    <mergeCell ref="L349:R349"/>
    <mergeCell ref="L363:R363"/>
    <mergeCell ref="L377:R377"/>
    <mergeCell ref="L289:R289"/>
    <mergeCell ref="L303:R303"/>
    <mergeCell ref="L319:R319"/>
    <mergeCell ref="L435:R435"/>
    <mergeCell ref="L452:R452"/>
    <mergeCell ref="L451:T451"/>
    <mergeCell ref="L391:R391"/>
    <mergeCell ref="L405:R405"/>
    <mergeCell ref="L419:R419"/>
  </mergeCells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33"/>
  <sheetViews>
    <sheetView topLeftCell="A290" zoomScale="75" zoomScaleNormal="75" workbookViewId="0">
      <selection activeCell="L308" sqref="L308:T308"/>
    </sheetView>
  </sheetViews>
  <sheetFormatPr defaultRowHeight="17.850000000000001" customHeight="1" x14ac:dyDescent="0.25"/>
  <cols>
    <col min="1" max="10" width="10.7109375" style="21"/>
    <col min="12" max="20" width="9.140625" style="21"/>
  </cols>
  <sheetData>
    <row r="1" spans="1:20" ht="17.850000000000001" customHeight="1" x14ac:dyDescent="0.25">
      <c r="A1" s="34" t="s">
        <v>0</v>
      </c>
      <c r="B1" s="34"/>
      <c r="C1" s="34"/>
      <c r="D1" s="34"/>
      <c r="E1" s="34"/>
      <c r="F1" s="34"/>
      <c r="G1" s="34"/>
      <c r="H1" s="1" t="s">
        <v>32</v>
      </c>
      <c r="I1" s="1">
        <v>642.6</v>
      </c>
      <c r="J1" s="25">
        <v>1122</v>
      </c>
      <c r="L1" s="29" t="s">
        <v>24</v>
      </c>
      <c r="M1" s="30"/>
      <c r="N1" s="30"/>
      <c r="O1" s="30"/>
      <c r="P1" s="30"/>
      <c r="Q1" s="30"/>
      <c r="R1" s="31"/>
      <c r="S1" s="1" t="s">
        <v>32</v>
      </c>
      <c r="T1" s="1">
        <v>642.6</v>
      </c>
    </row>
    <row r="2" spans="1:20" ht="17.850000000000001" customHeight="1" x14ac:dyDescent="0.25">
      <c r="A2" s="2" t="s">
        <v>1</v>
      </c>
      <c r="B2" s="2" t="s">
        <v>2</v>
      </c>
      <c r="C2" s="3" t="s">
        <v>3</v>
      </c>
      <c r="D2" s="4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L2" s="2" t="s">
        <v>1</v>
      </c>
      <c r="M2" s="2" t="s">
        <v>2</v>
      </c>
      <c r="N2" s="3" t="s">
        <v>3</v>
      </c>
      <c r="O2" s="4" t="s">
        <v>4</v>
      </c>
      <c r="P2" s="2" t="s">
        <v>5</v>
      </c>
      <c r="Q2" s="2" t="s">
        <v>6</v>
      </c>
      <c r="R2" s="2" t="s">
        <v>7</v>
      </c>
      <c r="S2" s="2" t="s">
        <v>8</v>
      </c>
      <c r="T2" s="2" t="s">
        <v>9</v>
      </c>
    </row>
    <row r="3" spans="1:20" ht="17.850000000000001" customHeight="1" x14ac:dyDescent="0.25">
      <c r="A3" s="5">
        <v>21</v>
      </c>
      <c r="B3" s="6" t="s">
        <v>10</v>
      </c>
      <c r="C3" s="7">
        <v>0</v>
      </c>
      <c r="D3" s="7">
        <v>0</v>
      </c>
      <c r="E3" s="7">
        <v>0</v>
      </c>
      <c r="F3" s="7">
        <v>0</v>
      </c>
      <c r="G3" s="7">
        <v>0</v>
      </c>
      <c r="H3" s="7">
        <v>0</v>
      </c>
      <c r="I3" s="8">
        <v>0</v>
      </c>
      <c r="L3" s="5">
        <v>21</v>
      </c>
      <c r="M3" s="6" t="s">
        <v>10</v>
      </c>
      <c r="N3" s="7">
        <f>C3/$I$1</f>
        <v>0</v>
      </c>
      <c r="O3" s="7">
        <f t="shared" ref="O3:T3" si="0">D3/$I$1</f>
        <v>0</v>
      </c>
      <c r="P3" s="7">
        <f t="shared" si="0"/>
        <v>0</v>
      </c>
      <c r="Q3" s="7">
        <f t="shared" si="0"/>
        <v>0</v>
      </c>
      <c r="R3" s="7">
        <f t="shared" si="0"/>
        <v>0</v>
      </c>
      <c r="S3" s="7">
        <f t="shared" si="0"/>
        <v>0</v>
      </c>
      <c r="T3" s="7">
        <f t="shared" si="0"/>
        <v>0</v>
      </c>
    </row>
    <row r="4" spans="1:20" ht="17.850000000000001" customHeight="1" x14ac:dyDescent="0.25">
      <c r="A4" s="5">
        <v>22</v>
      </c>
      <c r="B4" s="6" t="s">
        <v>11</v>
      </c>
      <c r="C4" s="7">
        <v>0</v>
      </c>
      <c r="D4" s="7">
        <v>31.100200442832968</v>
      </c>
      <c r="E4" s="7">
        <v>0</v>
      </c>
      <c r="F4" s="7">
        <v>0</v>
      </c>
      <c r="G4" s="7">
        <v>0</v>
      </c>
      <c r="H4" s="7">
        <v>0</v>
      </c>
      <c r="I4" s="8">
        <v>31.100200442832968</v>
      </c>
      <c r="L4" s="5">
        <v>22</v>
      </c>
      <c r="M4" s="6" t="s">
        <v>11</v>
      </c>
      <c r="N4" s="7">
        <f t="shared" ref="N4:N6" si="1">C4/$I$1</f>
        <v>0</v>
      </c>
      <c r="O4" s="7">
        <f t="shared" ref="O4:O6" si="2">D4/$I$1</f>
        <v>4.8397448557163034E-2</v>
      </c>
      <c r="P4" s="7">
        <f t="shared" ref="P4:P6" si="3">E4/$I$1</f>
        <v>0</v>
      </c>
      <c r="Q4" s="7">
        <f t="shared" ref="Q4:Q6" si="4">F4/$I$1</f>
        <v>0</v>
      </c>
      <c r="R4" s="7">
        <f t="shared" ref="R4:R6" si="5">G4/$I$1</f>
        <v>0</v>
      </c>
      <c r="S4" s="7">
        <f t="shared" ref="S4:S6" si="6">H4/$I$1</f>
        <v>0</v>
      </c>
      <c r="T4" s="7">
        <f t="shared" ref="T4:T6" si="7">I4/$I$1</f>
        <v>4.8397448557163034E-2</v>
      </c>
    </row>
    <row r="5" spans="1:20" ht="17.850000000000001" customHeight="1" x14ac:dyDescent="0.25">
      <c r="A5" s="5">
        <v>23</v>
      </c>
      <c r="B5" s="6" t="s">
        <v>12</v>
      </c>
      <c r="C5" s="7">
        <v>0</v>
      </c>
      <c r="D5" s="7">
        <v>0</v>
      </c>
      <c r="E5" s="7">
        <v>147.58122824108776</v>
      </c>
      <c r="F5" s="7">
        <v>0</v>
      </c>
      <c r="G5" s="7">
        <v>0</v>
      </c>
      <c r="H5" s="7">
        <v>0</v>
      </c>
      <c r="I5" s="8">
        <v>147.58122824108776</v>
      </c>
      <c r="L5" s="5">
        <v>23</v>
      </c>
      <c r="M5" s="6" t="s">
        <v>12</v>
      </c>
      <c r="N5" s="7">
        <f t="shared" si="1"/>
        <v>0</v>
      </c>
      <c r="O5" s="7">
        <f t="shared" si="2"/>
        <v>0</v>
      </c>
      <c r="P5" s="7">
        <f t="shared" si="3"/>
        <v>0.22966266455195727</v>
      </c>
      <c r="Q5" s="7">
        <f t="shared" si="4"/>
        <v>0</v>
      </c>
      <c r="R5" s="7">
        <f t="shared" si="5"/>
        <v>0</v>
      </c>
      <c r="S5" s="7">
        <f t="shared" si="6"/>
        <v>0</v>
      </c>
      <c r="T5" s="7">
        <f t="shared" si="7"/>
        <v>0.22966266455195727</v>
      </c>
    </row>
    <row r="6" spans="1:20" ht="17.850000000000001" customHeight="1" x14ac:dyDescent="0.25">
      <c r="A6" s="5">
        <v>24</v>
      </c>
      <c r="B6" s="6" t="s">
        <v>13</v>
      </c>
      <c r="C6" s="7">
        <v>0</v>
      </c>
      <c r="D6" s="7">
        <v>0</v>
      </c>
      <c r="E6" s="7">
        <v>0</v>
      </c>
      <c r="F6" s="7">
        <v>0</v>
      </c>
      <c r="G6" s="7">
        <v>0</v>
      </c>
      <c r="H6" s="7">
        <v>0</v>
      </c>
      <c r="I6" s="8">
        <v>0</v>
      </c>
      <c r="L6" s="5">
        <v>24</v>
      </c>
      <c r="M6" s="6" t="s">
        <v>13</v>
      </c>
      <c r="N6" s="7">
        <f t="shared" si="1"/>
        <v>0</v>
      </c>
      <c r="O6" s="7">
        <f t="shared" si="2"/>
        <v>0</v>
      </c>
      <c r="P6" s="7">
        <f t="shared" si="3"/>
        <v>0</v>
      </c>
      <c r="Q6" s="7">
        <f t="shared" si="4"/>
        <v>0</v>
      </c>
      <c r="R6" s="7">
        <f t="shared" si="5"/>
        <v>0</v>
      </c>
      <c r="S6" s="7">
        <f t="shared" si="6"/>
        <v>0</v>
      </c>
      <c r="T6" s="7">
        <f t="shared" si="7"/>
        <v>0</v>
      </c>
    </row>
    <row r="7" spans="1:20" ht="17.850000000000001" customHeight="1" x14ac:dyDescent="0.25">
      <c r="A7" s="9"/>
      <c r="B7" s="10" t="s">
        <v>14</v>
      </c>
      <c r="C7" s="11">
        <v>0</v>
      </c>
      <c r="D7" s="11">
        <v>31.100200442832968</v>
      </c>
      <c r="E7" s="11">
        <v>147.58122824108776</v>
      </c>
      <c r="F7" s="11">
        <v>0</v>
      </c>
      <c r="G7" s="11">
        <v>0</v>
      </c>
      <c r="H7" s="11">
        <v>0</v>
      </c>
      <c r="I7" s="11">
        <v>178.68142868392073</v>
      </c>
      <c r="J7" s="26"/>
      <c r="L7" s="9"/>
      <c r="M7" s="10" t="s">
        <v>14</v>
      </c>
      <c r="N7" s="11">
        <f>SUM(N3:N6)</f>
        <v>0</v>
      </c>
      <c r="O7" s="11">
        <f t="shared" ref="O7:T7" si="8">SUM(O3:O6)</f>
        <v>4.8397448557163034E-2</v>
      </c>
      <c r="P7" s="11">
        <f t="shared" si="8"/>
        <v>0.22966266455195727</v>
      </c>
      <c r="Q7" s="11">
        <f t="shared" si="8"/>
        <v>0</v>
      </c>
      <c r="R7" s="11">
        <f t="shared" si="8"/>
        <v>0</v>
      </c>
      <c r="S7" s="11">
        <f t="shared" si="8"/>
        <v>0</v>
      </c>
      <c r="T7" s="11">
        <f t="shared" si="8"/>
        <v>0.27806011310912032</v>
      </c>
    </row>
    <row r="8" spans="1:20" ht="17.850000000000001" customHeight="1" x14ac:dyDescent="0.25">
      <c r="A8" s="12">
        <v>41</v>
      </c>
      <c r="B8" s="13" t="s">
        <v>15</v>
      </c>
      <c r="C8" s="7">
        <v>75.497221900600621</v>
      </c>
      <c r="D8" s="7">
        <v>920.93627666457871</v>
      </c>
      <c r="E8" s="7">
        <v>2042.7771081957287</v>
      </c>
      <c r="F8" s="7">
        <v>7339.3081542951522</v>
      </c>
      <c r="G8" s="7">
        <v>13125.377478170936</v>
      </c>
      <c r="H8" s="7">
        <v>3678.1295073099332</v>
      </c>
      <c r="I8" s="8">
        <v>27182.025746536929</v>
      </c>
      <c r="L8" s="12">
        <v>41</v>
      </c>
      <c r="M8" s="13" t="s">
        <v>15</v>
      </c>
      <c r="N8" s="7">
        <f>C8/$I$1</f>
        <v>0.11748711780361129</v>
      </c>
      <c r="O8" s="7">
        <f t="shared" ref="O8:O11" si="9">D8/$I$1</f>
        <v>1.4331407977973525</v>
      </c>
      <c r="P8" s="7">
        <f t="shared" ref="P8:P11" si="10">E8/$I$1</f>
        <v>3.1789248493553202</v>
      </c>
      <c r="Q8" s="7">
        <f t="shared" ref="Q8:Q11" si="11">F8/$I$1</f>
        <v>11.421270081380566</v>
      </c>
      <c r="R8" s="7">
        <f t="shared" ref="R8:R11" si="12">G8/$I$1</f>
        <v>20.425424024542384</v>
      </c>
      <c r="S8" s="7">
        <f t="shared" ref="S8:S11" si="13">H8/$I$1</f>
        <v>5.7238243188763356</v>
      </c>
      <c r="T8" s="7">
        <f t="shared" ref="T8:T11" si="14">I8/$I$1</f>
        <v>42.30007118975557</v>
      </c>
    </row>
    <row r="9" spans="1:20" ht="17.850000000000001" customHeight="1" x14ac:dyDescent="0.25">
      <c r="A9" s="12">
        <v>43</v>
      </c>
      <c r="B9" s="13" t="s">
        <v>16</v>
      </c>
      <c r="C9" s="7">
        <v>0</v>
      </c>
      <c r="D9" s="7">
        <v>0</v>
      </c>
      <c r="E9" s="7">
        <v>74.296087881887061</v>
      </c>
      <c r="F9" s="7">
        <v>397.91680607123067</v>
      </c>
      <c r="G9" s="7">
        <v>888.40828629085274</v>
      </c>
      <c r="H9" s="7">
        <v>52.609344427265313</v>
      </c>
      <c r="I9" s="8">
        <v>1413.2305246712358</v>
      </c>
      <c r="L9" s="12">
        <v>43</v>
      </c>
      <c r="M9" s="13" t="s">
        <v>16</v>
      </c>
      <c r="N9" s="7">
        <f t="shared" ref="N9:N11" si="15">C9/$I$1</f>
        <v>0</v>
      </c>
      <c r="O9" s="7">
        <f t="shared" si="9"/>
        <v>0</v>
      </c>
      <c r="P9" s="7">
        <f t="shared" si="10"/>
        <v>0.11561793943648779</v>
      </c>
      <c r="Q9" s="7">
        <f t="shared" si="11"/>
        <v>0.61922939008906108</v>
      </c>
      <c r="R9" s="7">
        <f t="shared" si="12"/>
        <v>1.3825214539228956</v>
      </c>
      <c r="S9" s="7">
        <f t="shared" si="13"/>
        <v>8.1869505800288372E-2</v>
      </c>
      <c r="T9" s="7">
        <f t="shared" si="14"/>
        <v>2.1992382892487328</v>
      </c>
    </row>
    <row r="10" spans="1:20" ht="17.850000000000001" customHeight="1" x14ac:dyDescent="0.25">
      <c r="A10" s="12">
        <v>44</v>
      </c>
      <c r="B10" s="13" t="s">
        <v>17</v>
      </c>
      <c r="C10" s="7">
        <v>33.857251215061567</v>
      </c>
      <c r="D10" s="7">
        <v>36.426078159517935</v>
      </c>
      <c r="E10" s="7">
        <v>0</v>
      </c>
      <c r="F10" s="7">
        <v>0</v>
      </c>
      <c r="G10" s="7">
        <v>0</v>
      </c>
      <c r="H10" s="7">
        <v>0</v>
      </c>
      <c r="I10" s="8">
        <v>70.283329374579495</v>
      </c>
      <c r="L10" s="12">
        <v>44</v>
      </c>
      <c r="M10" s="13" t="s">
        <v>17</v>
      </c>
      <c r="N10" s="7">
        <f t="shared" si="15"/>
        <v>5.2687910387584136E-2</v>
      </c>
      <c r="O10" s="7">
        <f t="shared" si="9"/>
        <v>5.6685462433112253E-2</v>
      </c>
      <c r="P10" s="7">
        <f t="shared" si="10"/>
        <v>0</v>
      </c>
      <c r="Q10" s="7">
        <f t="shared" si="11"/>
        <v>0</v>
      </c>
      <c r="R10" s="7">
        <f t="shared" si="12"/>
        <v>0</v>
      </c>
      <c r="S10" s="7">
        <f t="shared" si="13"/>
        <v>0</v>
      </c>
      <c r="T10" s="7">
        <f t="shared" si="14"/>
        <v>0.10937337282069638</v>
      </c>
    </row>
    <row r="11" spans="1:20" ht="17.850000000000001" customHeight="1" x14ac:dyDescent="0.25">
      <c r="A11" s="12">
        <v>46</v>
      </c>
      <c r="B11" s="13" t="s">
        <v>18</v>
      </c>
      <c r="C11" s="7">
        <v>5.8788690811410751</v>
      </c>
      <c r="D11" s="7">
        <v>191.77672759283072</v>
      </c>
      <c r="E11" s="7">
        <v>293.63993437238173</v>
      </c>
      <c r="F11" s="7">
        <v>85.161461460328866</v>
      </c>
      <c r="G11" s="7">
        <v>0</v>
      </c>
      <c r="H11" s="7">
        <v>0</v>
      </c>
      <c r="I11" s="8">
        <v>576.45699250668235</v>
      </c>
      <c r="L11" s="12">
        <v>46</v>
      </c>
      <c r="M11" s="13" t="s">
        <v>18</v>
      </c>
      <c r="N11" s="7">
        <f t="shared" si="15"/>
        <v>9.1485668863073057E-3</v>
      </c>
      <c r="O11" s="7">
        <f t="shared" si="9"/>
        <v>0.29843872952510225</v>
      </c>
      <c r="P11" s="7">
        <f t="shared" si="10"/>
        <v>0.45695601365138766</v>
      </c>
      <c r="Q11" s="7">
        <f t="shared" si="11"/>
        <v>0.13252639505186564</v>
      </c>
      <c r="R11" s="7">
        <f t="shared" si="12"/>
        <v>0</v>
      </c>
      <c r="S11" s="7">
        <f t="shared" si="13"/>
        <v>0</v>
      </c>
      <c r="T11" s="7">
        <f t="shared" si="14"/>
        <v>0.89706970511466277</v>
      </c>
    </row>
    <row r="12" spans="1:20" ht="17.850000000000001" customHeight="1" x14ac:dyDescent="0.25">
      <c r="A12" s="14"/>
      <c r="B12" s="15" t="s">
        <v>19</v>
      </c>
      <c r="C12" s="11">
        <v>115.23334219680326</v>
      </c>
      <c r="D12" s="11">
        <v>1149.1390824169273</v>
      </c>
      <c r="E12" s="11">
        <v>2410.7131304499972</v>
      </c>
      <c r="F12" s="11">
        <v>7822.3864218267117</v>
      </c>
      <c r="G12" s="11">
        <v>14013.785764461789</v>
      </c>
      <c r="H12" s="11">
        <v>3730.7388517371983</v>
      </c>
      <c r="I12" s="11">
        <v>29241.996593089425</v>
      </c>
      <c r="J12" s="26"/>
      <c r="L12" s="14"/>
      <c r="M12" s="15" t="s">
        <v>19</v>
      </c>
      <c r="N12" s="11">
        <f>SUM(N8:N11)</f>
        <v>0.17932359507750273</v>
      </c>
      <c r="O12" s="11">
        <f t="shared" ref="O12:T12" si="16">SUM(O8:O11)</f>
        <v>1.7882649897555671</v>
      </c>
      <c r="P12" s="11">
        <f t="shared" si="16"/>
        <v>3.7514988024431952</v>
      </c>
      <c r="Q12" s="11">
        <f t="shared" si="16"/>
        <v>12.173025866521492</v>
      </c>
      <c r="R12" s="11">
        <f t="shared" si="16"/>
        <v>21.807945478465278</v>
      </c>
      <c r="S12" s="11">
        <f t="shared" si="16"/>
        <v>5.8056938246766236</v>
      </c>
      <c r="T12" s="11">
        <f t="shared" si="16"/>
        <v>45.505752556939662</v>
      </c>
    </row>
    <row r="13" spans="1:20" ht="17.850000000000001" customHeight="1" x14ac:dyDescent="0.25">
      <c r="A13" s="16"/>
      <c r="B13" s="17" t="s">
        <v>20</v>
      </c>
      <c r="C13" s="11">
        <v>115.23334219680326</v>
      </c>
      <c r="D13" s="11">
        <v>1180.2392828597604</v>
      </c>
      <c r="E13" s="11">
        <v>2558.2943586910851</v>
      </c>
      <c r="F13" s="11">
        <v>7822.3864218267117</v>
      </c>
      <c r="G13" s="11">
        <v>14013.785764461789</v>
      </c>
      <c r="H13" s="11">
        <v>3730.7388517371983</v>
      </c>
      <c r="I13" s="11">
        <v>29420.678021773347</v>
      </c>
      <c r="L13" s="16"/>
      <c r="M13" s="17" t="s">
        <v>20</v>
      </c>
      <c r="N13" s="11">
        <f>N7+N12</f>
        <v>0.17932359507750273</v>
      </c>
      <c r="O13" s="11">
        <f t="shared" ref="O13:T13" si="17">O7+O12</f>
        <v>1.8366624383127301</v>
      </c>
      <c r="P13" s="11">
        <f t="shared" si="17"/>
        <v>3.9811614669951525</v>
      </c>
      <c r="Q13" s="11">
        <f t="shared" si="17"/>
        <v>12.173025866521492</v>
      </c>
      <c r="R13" s="11">
        <f t="shared" si="17"/>
        <v>21.807945478465278</v>
      </c>
      <c r="S13" s="11">
        <f t="shared" si="17"/>
        <v>5.8056938246766236</v>
      </c>
      <c r="T13" s="11">
        <f t="shared" si="17"/>
        <v>45.783812670048782</v>
      </c>
    </row>
    <row r="14" spans="1:20" ht="17.850000000000001" customHeight="1" x14ac:dyDescent="0.25">
      <c r="A14" s="18"/>
      <c r="B14" s="18"/>
      <c r="C14" s="18"/>
      <c r="D14" s="18"/>
      <c r="E14" s="18"/>
      <c r="F14" s="18"/>
      <c r="G14" s="18"/>
      <c r="H14" s="18"/>
      <c r="I14" s="18"/>
      <c r="J14" s="18"/>
      <c r="L14" s="18"/>
      <c r="M14" s="18"/>
      <c r="N14" s="18"/>
      <c r="O14" s="18"/>
      <c r="P14" s="18"/>
      <c r="Q14" s="18"/>
      <c r="R14" s="18"/>
      <c r="S14" s="18"/>
      <c r="T14" s="18"/>
    </row>
    <row r="15" spans="1:20" ht="17.850000000000001" customHeight="1" x14ac:dyDescent="0.25">
      <c r="A15" s="34" t="s">
        <v>0</v>
      </c>
      <c r="B15" s="34"/>
      <c r="C15" s="34"/>
      <c r="D15" s="34"/>
      <c r="E15" s="34"/>
      <c r="F15" s="34"/>
      <c r="G15" s="34"/>
      <c r="H15" s="1" t="s">
        <v>32</v>
      </c>
      <c r="I15" s="1">
        <v>303.38</v>
      </c>
      <c r="J15" s="25">
        <v>1135</v>
      </c>
      <c r="L15" s="29" t="s">
        <v>24</v>
      </c>
      <c r="M15" s="30"/>
      <c r="N15" s="30"/>
      <c r="O15" s="30"/>
      <c r="P15" s="30"/>
      <c r="Q15" s="30"/>
      <c r="R15" s="31"/>
      <c r="S15" s="1" t="s">
        <v>32</v>
      </c>
      <c r="T15" s="1">
        <v>303.38</v>
      </c>
    </row>
    <row r="16" spans="1:20" ht="17.850000000000001" customHeight="1" x14ac:dyDescent="0.25">
      <c r="A16" s="2" t="s">
        <v>1</v>
      </c>
      <c r="B16" s="2" t="s">
        <v>2</v>
      </c>
      <c r="C16" s="3" t="s">
        <v>3</v>
      </c>
      <c r="D16" s="4" t="s">
        <v>4</v>
      </c>
      <c r="E16" s="2" t="s">
        <v>5</v>
      </c>
      <c r="F16" s="2" t="s">
        <v>6</v>
      </c>
      <c r="G16" s="2" t="s">
        <v>7</v>
      </c>
      <c r="H16" s="2" t="s">
        <v>8</v>
      </c>
      <c r="I16" s="2" t="s">
        <v>9</v>
      </c>
      <c r="L16" s="2" t="s">
        <v>1</v>
      </c>
      <c r="M16" s="2" t="s">
        <v>2</v>
      </c>
      <c r="N16" s="3" t="s">
        <v>3</v>
      </c>
      <c r="O16" s="4" t="s">
        <v>4</v>
      </c>
      <c r="P16" s="2" t="s">
        <v>5</v>
      </c>
      <c r="Q16" s="2" t="s">
        <v>6</v>
      </c>
      <c r="R16" s="2" t="s">
        <v>7</v>
      </c>
      <c r="S16" s="2" t="s">
        <v>8</v>
      </c>
      <c r="T16" s="2" t="s">
        <v>9</v>
      </c>
    </row>
    <row r="17" spans="1:20" ht="17.850000000000001" customHeight="1" x14ac:dyDescent="0.25">
      <c r="A17" s="5">
        <v>21</v>
      </c>
      <c r="B17" s="6" t="s">
        <v>10</v>
      </c>
      <c r="C17" s="7">
        <v>0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8">
        <v>0</v>
      </c>
      <c r="L17" s="5">
        <v>21</v>
      </c>
      <c r="M17" s="6" t="s">
        <v>10</v>
      </c>
      <c r="N17" s="7">
        <f>C17/$I$15</f>
        <v>0</v>
      </c>
      <c r="O17" s="7">
        <f t="shared" ref="O17:T17" si="18">D17/$I$15</f>
        <v>0</v>
      </c>
      <c r="P17" s="7">
        <f t="shared" si="18"/>
        <v>0</v>
      </c>
      <c r="Q17" s="7">
        <f t="shared" si="18"/>
        <v>0</v>
      </c>
      <c r="R17" s="7">
        <f t="shared" si="18"/>
        <v>0</v>
      </c>
      <c r="S17" s="7">
        <f t="shared" si="18"/>
        <v>0</v>
      </c>
      <c r="T17" s="7">
        <f t="shared" si="18"/>
        <v>0</v>
      </c>
    </row>
    <row r="18" spans="1:20" ht="17.850000000000001" customHeight="1" x14ac:dyDescent="0.25">
      <c r="A18" s="5">
        <v>22</v>
      </c>
      <c r="B18" s="6" t="s">
        <v>11</v>
      </c>
      <c r="C18" s="7">
        <v>0</v>
      </c>
      <c r="D18" s="7">
        <v>0</v>
      </c>
      <c r="E18" s="7">
        <v>86.562830432537154</v>
      </c>
      <c r="F18" s="7">
        <v>0</v>
      </c>
      <c r="G18" s="7">
        <v>0</v>
      </c>
      <c r="H18" s="7">
        <v>0</v>
      </c>
      <c r="I18" s="8">
        <v>86.562830432537154</v>
      </c>
      <c r="L18" s="5">
        <v>22</v>
      </c>
      <c r="M18" s="6" t="s">
        <v>11</v>
      </c>
      <c r="N18" s="7">
        <f t="shared" ref="N18:N20" si="19">C18/$I$15</f>
        <v>0</v>
      </c>
      <c r="O18" s="7">
        <f t="shared" ref="O18:O20" si="20">D18/$I$15</f>
        <v>0</v>
      </c>
      <c r="P18" s="7">
        <f t="shared" ref="P18:P20" si="21">E18/$I$15</f>
        <v>0.28532807183247794</v>
      </c>
      <c r="Q18" s="7">
        <f t="shared" ref="Q18:Q20" si="22">F18/$I$15</f>
        <v>0</v>
      </c>
      <c r="R18" s="7">
        <f t="shared" ref="R18:R20" si="23">G18/$I$15</f>
        <v>0</v>
      </c>
      <c r="S18" s="7">
        <f t="shared" ref="S18:S20" si="24">H18/$I$15</f>
        <v>0</v>
      </c>
      <c r="T18" s="7">
        <f t="shared" ref="T18:T20" si="25">I18/$I$15</f>
        <v>0.28532807183247794</v>
      </c>
    </row>
    <row r="19" spans="1:20" ht="17.850000000000001" customHeight="1" x14ac:dyDescent="0.25">
      <c r="A19" s="5">
        <v>23</v>
      </c>
      <c r="B19" s="6" t="s">
        <v>12</v>
      </c>
      <c r="C19" s="7">
        <v>0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8">
        <v>0</v>
      </c>
      <c r="L19" s="5">
        <v>23</v>
      </c>
      <c r="M19" s="6" t="s">
        <v>12</v>
      </c>
      <c r="N19" s="7">
        <f t="shared" si="19"/>
        <v>0</v>
      </c>
      <c r="O19" s="7">
        <f t="shared" si="20"/>
        <v>0</v>
      </c>
      <c r="P19" s="7">
        <f t="shared" si="21"/>
        <v>0</v>
      </c>
      <c r="Q19" s="7">
        <f t="shared" si="22"/>
        <v>0</v>
      </c>
      <c r="R19" s="7">
        <f t="shared" si="23"/>
        <v>0</v>
      </c>
      <c r="S19" s="7">
        <f t="shared" si="24"/>
        <v>0</v>
      </c>
      <c r="T19" s="7">
        <f t="shared" si="25"/>
        <v>0</v>
      </c>
    </row>
    <row r="20" spans="1:20" ht="17.850000000000001" customHeight="1" x14ac:dyDescent="0.25">
      <c r="A20" s="5">
        <v>24</v>
      </c>
      <c r="B20" s="6" t="s">
        <v>13</v>
      </c>
      <c r="C20" s="7">
        <v>0</v>
      </c>
      <c r="D20" s="7">
        <v>0</v>
      </c>
      <c r="E20" s="7">
        <v>0</v>
      </c>
      <c r="F20" s="7">
        <v>0</v>
      </c>
      <c r="G20" s="7">
        <v>0</v>
      </c>
      <c r="H20" s="7">
        <v>0</v>
      </c>
      <c r="I20" s="8">
        <v>0</v>
      </c>
      <c r="L20" s="5">
        <v>24</v>
      </c>
      <c r="M20" s="6" t="s">
        <v>13</v>
      </c>
      <c r="N20" s="7">
        <f t="shared" si="19"/>
        <v>0</v>
      </c>
      <c r="O20" s="7">
        <f t="shared" si="20"/>
        <v>0</v>
      </c>
      <c r="P20" s="7">
        <f t="shared" si="21"/>
        <v>0</v>
      </c>
      <c r="Q20" s="7">
        <f t="shared" si="22"/>
        <v>0</v>
      </c>
      <c r="R20" s="7">
        <f t="shared" si="23"/>
        <v>0</v>
      </c>
      <c r="S20" s="7">
        <f t="shared" si="24"/>
        <v>0</v>
      </c>
      <c r="T20" s="7">
        <f t="shared" si="25"/>
        <v>0</v>
      </c>
    </row>
    <row r="21" spans="1:20" ht="17.850000000000001" customHeight="1" x14ac:dyDescent="0.25">
      <c r="A21" s="9"/>
      <c r="B21" s="10" t="s">
        <v>14</v>
      </c>
      <c r="C21" s="11">
        <v>0</v>
      </c>
      <c r="D21" s="11">
        <v>0</v>
      </c>
      <c r="E21" s="11">
        <v>86.562830432537154</v>
      </c>
      <c r="F21" s="11">
        <v>0</v>
      </c>
      <c r="G21" s="11">
        <v>0</v>
      </c>
      <c r="H21" s="11">
        <v>0</v>
      </c>
      <c r="I21" s="11">
        <v>86.562830432537154</v>
      </c>
      <c r="J21" s="26"/>
      <c r="L21" s="9"/>
      <c r="M21" s="10" t="s">
        <v>14</v>
      </c>
      <c r="N21" s="11">
        <f>SUM(N17:N20)</f>
        <v>0</v>
      </c>
      <c r="O21" s="11">
        <f t="shared" ref="O21:T21" si="26">SUM(O17:O20)</f>
        <v>0</v>
      </c>
      <c r="P21" s="11">
        <f t="shared" si="26"/>
        <v>0.28532807183247794</v>
      </c>
      <c r="Q21" s="11">
        <f t="shared" si="26"/>
        <v>0</v>
      </c>
      <c r="R21" s="11">
        <f t="shared" si="26"/>
        <v>0</v>
      </c>
      <c r="S21" s="11">
        <f t="shared" si="26"/>
        <v>0</v>
      </c>
      <c r="T21" s="11">
        <f t="shared" si="26"/>
        <v>0.28532807183247794</v>
      </c>
    </row>
    <row r="22" spans="1:20" ht="17.850000000000001" customHeight="1" x14ac:dyDescent="0.25">
      <c r="A22" s="12">
        <v>41</v>
      </c>
      <c r="B22" s="13" t="s">
        <v>15</v>
      </c>
      <c r="C22" s="7">
        <v>19.109568051070053</v>
      </c>
      <c r="D22" s="7">
        <v>88.944341545224219</v>
      </c>
      <c r="E22" s="7">
        <v>246.66823588415386</v>
      </c>
      <c r="F22" s="7">
        <v>527.92266996820661</v>
      </c>
      <c r="G22" s="7">
        <v>1857.4701755979752</v>
      </c>
      <c r="H22" s="7">
        <v>574.53879065675119</v>
      </c>
      <c r="I22" s="8">
        <v>3314.6537817033814</v>
      </c>
      <c r="L22" s="12">
        <v>41</v>
      </c>
      <c r="M22" s="13" t="s">
        <v>15</v>
      </c>
      <c r="N22" s="7">
        <f>C22/$I$15</f>
        <v>6.2988885394785588E-2</v>
      </c>
      <c r="O22" s="7">
        <f t="shared" ref="O22:O25" si="27">D22/$I$15</f>
        <v>0.29317799968760044</v>
      </c>
      <c r="P22" s="7">
        <f t="shared" ref="P22:P25" si="28">E22/$I$15</f>
        <v>0.8130668992160125</v>
      </c>
      <c r="Q22" s="7">
        <f t="shared" ref="Q22:Q25" si="29">F22/$I$15</f>
        <v>1.7401366931511855</v>
      </c>
      <c r="R22" s="7">
        <f t="shared" ref="R22:R25" si="30">G22/$I$15</f>
        <v>6.1225861150964969</v>
      </c>
      <c r="S22" s="7">
        <f t="shared" ref="S22:S25" si="31">H22/$I$15</f>
        <v>1.8937925725385694</v>
      </c>
      <c r="T22" s="7">
        <f t="shared" ref="T22:T25" si="32">I22/$I$15</f>
        <v>10.925749165084651</v>
      </c>
    </row>
    <row r="23" spans="1:20" ht="17.850000000000001" customHeight="1" x14ac:dyDescent="0.25">
      <c r="A23" s="12">
        <v>43</v>
      </c>
      <c r="B23" s="13" t="s">
        <v>16</v>
      </c>
      <c r="C23" s="7">
        <v>0</v>
      </c>
      <c r="D23" s="7">
        <v>3.1754832036608205</v>
      </c>
      <c r="E23" s="7">
        <v>0</v>
      </c>
      <c r="F23" s="7">
        <v>0</v>
      </c>
      <c r="G23" s="7">
        <v>0</v>
      </c>
      <c r="H23" s="7">
        <v>0</v>
      </c>
      <c r="I23" s="8">
        <v>3.1754832036608205</v>
      </c>
      <c r="L23" s="12">
        <v>43</v>
      </c>
      <c r="M23" s="13" t="s">
        <v>16</v>
      </c>
      <c r="N23" s="7">
        <f t="shared" ref="N23:N25" si="33">C23/$I$15</f>
        <v>0</v>
      </c>
      <c r="O23" s="7">
        <f t="shared" si="27"/>
        <v>1.0467015636036721E-2</v>
      </c>
      <c r="P23" s="7">
        <f t="shared" si="28"/>
        <v>0</v>
      </c>
      <c r="Q23" s="7">
        <f t="shared" si="29"/>
        <v>0</v>
      </c>
      <c r="R23" s="7">
        <f t="shared" si="30"/>
        <v>0</v>
      </c>
      <c r="S23" s="7">
        <f t="shared" si="31"/>
        <v>0</v>
      </c>
      <c r="T23" s="7">
        <f t="shared" si="32"/>
        <v>1.0467015636036721E-2</v>
      </c>
    </row>
    <row r="24" spans="1:20" ht="17.850000000000001" customHeight="1" x14ac:dyDescent="0.25">
      <c r="A24" s="12">
        <v>44</v>
      </c>
      <c r="B24" s="13" t="s">
        <v>17</v>
      </c>
      <c r="C24" s="7">
        <v>0</v>
      </c>
      <c r="D24" s="7">
        <v>0</v>
      </c>
      <c r="E24" s="7">
        <v>0</v>
      </c>
      <c r="F24" s="7">
        <v>0</v>
      </c>
      <c r="G24" s="7">
        <v>0</v>
      </c>
      <c r="H24" s="7">
        <v>0</v>
      </c>
      <c r="I24" s="8">
        <v>0</v>
      </c>
      <c r="L24" s="12">
        <v>44</v>
      </c>
      <c r="M24" s="13" t="s">
        <v>17</v>
      </c>
      <c r="N24" s="7">
        <f t="shared" si="33"/>
        <v>0</v>
      </c>
      <c r="O24" s="7">
        <f t="shared" si="27"/>
        <v>0</v>
      </c>
      <c r="P24" s="7">
        <f t="shared" si="28"/>
        <v>0</v>
      </c>
      <c r="Q24" s="7">
        <f t="shared" si="29"/>
        <v>0</v>
      </c>
      <c r="R24" s="7">
        <f t="shared" si="30"/>
        <v>0</v>
      </c>
      <c r="S24" s="7">
        <f t="shared" si="31"/>
        <v>0</v>
      </c>
      <c r="T24" s="7">
        <f t="shared" si="32"/>
        <v>0</v>
      </c>
    </row>
    <row r="25" spans="1:20" ht="17.850000000000001" customHeight="1" x14ac:dyDescent="0.25">
      <c r="A25" s="12">
        <v>46</v>
      </c>
      <c r="B25" s="13" t="s">
        <v>18</v>
      </c>
      <c r="C25" s="7">
        <v>4.7041558899329114</v>
      </c>
      <c r="D25" s="7">
        <v>61.130270997236082</v>
      </c>
      <c r="E25" s="7">
        <v>0</v>
      </c>
      <c r="F25" s="7">
        <v>0</v>
      </c>
      <c r="G25" s="7">
        <v>0</v>
      </c>
      <c r="H25" s="7">
        <v>0</v>
      </c>
      <c r="I25" s="8">
        <v>65.834426887168988</v>
      </c>
      <c r="L25" s="12">
        <v>46</v>
      </c>
      <c r="M25" s="13" t="s">
        <v>18</v>
      </c>
      <c r="N25" s="7">
        <f t="shared" si="33"/>
        <v>1.5505820719668112E-2</v>
      </c>
      <c r="O25" s="7">
        <f t="shared" si="27"/>
        <v>0.2014973663301341</v>
      </c>
      <c r="P25" s="7">
        <f t="shared" si="28"/>
        <v>0</v>
      </c>
      <c r="Q25" s="7">
        <f t="shared" si="29"/>
        <v>0</v>
      </c>
      <c r="R25" s="7">
        <f t="shared" si="30"/>
        <v>0</v>
      </c>
      <c r="S25" s="7">
        <f t="shared" si="31"/>
        <v>0</v>
      </c>
      <c r="T25" s="7">
        <f t="shared" si="32"/>
        <v>0.2170031870498022</v>
      </c>
    </row>
    <row r="26" spans="1:20" ht="17.850000000000001" customHeight="1" x14ac:dyDescent="0.25">
      <c r="A26" s="14"/>
      <c r="B26" s="15" t="s">
        <v>19</v>
      </c>
      <c r="C26" s="11">
        <v>23.813723941002962</v>
      </c>
      <c r="D26" s="11">
        <v>153.25009574612113</v>
      </c>
      <c r="E26" s="11">
        <v>246.66823588415386</v>
      </c>
      <c r="F26" s="11">
        <v>527.92266996820661</v>
      </c>
      <c r="G26" s="11">
        <v>1857.4701755979752</v>
      </c>
      <c r="H26" s="11">
        <v>574.53879065675119</v>
      </c>
      <c r="I26" s="11">
        <v>3383.663691794211</v>
      </c>
      <c r="J26" s="26"/>
      <c r="L26" s="14"/>
      <c r="M26" s="15" t="s">
        <v>19</v>
      </c>
      <c r="N26" s="11">
        <f>SUM(N22:N25)</f>
        <v>7.8494706114453694E-2</v>
      </c>
      <c r="O26" s="11">
        <f t="shared" ref="O26:T26" si="34">SUM(O22:O25)</f>
        <v>0.50514238165377123</v>
      </c>
      <c r="P26" s="11">
        <f t="shared" si="34"/>
        <v>0.8130668992160125</v>
      </c>
      <c r="Q26" s="11">
        <f t="shared" si="34"/>
        <v>1.7401366931511855</v>
      </c>
      <c r="R26" s="11">
        <f t="shared" si="34"/>
        <v>6.1225861150964969</v>
      </c>
      <c r="S26" s="11">
        <f t="shared" si="34"/>
        <v>1.8937925725385694</v>
      </c>
      <c r="T26" s="11">
        <f t="shared" si="34"/>
        <v>11.15321936777049</v>
      </c>
    </row>
    <row r="27" spans="1:20" ht="17.850000000000001" customHeight="1" x14ac:dyDescent="0.25">
      <c r="A27" s="16"/>
      <c r="B27" s="17" t="s">
        <v>20</v>
      </c>
      <c r="C27" s="11">
        <v>23.813723941002962</v>
      </c>
      <c r="D27" s="11">
        <v>153.25009574612113</v>
      </c>
      <c r="E27" s="11">
        <v>333.231066316691</v>
      </c>
      <c r="F27" s="11">
        <v>527.92266996820661</v>
      </c>
      <c r="G27" s="11">
        <v>1857.4701755979752</v>
      </c>
      <c r="H27" s="11">
        <v>574.53879065675119</v>
      </c>
      <c r="I27" s="11">
        <v>3470.2265222267483</v>
      </c>
      <c r="L27" s="16"/>
      <c r="M27" s="17" t="s">
        <v>20</v>
      </c>
      <c r="N27" s="11">
        <f>N21+N26</f>
        <v>7.8494706114453694E-2</v>
      </c>
      <c r="O27" s="11">
        <f t="shared" ref="O27:T27" si="35">O21+O26</f>
        <v>0.50514238165377123</v>
      </c>
      <c r="P27" s="11">
        <f t="shared" si="35"/>
        <v>1.0983949710484904</v>
      </c>
      <c r="Q27" s="11">
        <f t="shared" si="35"/>
        <v>1.7401366931511855</v>
      </c>
      <c r="R27" s="11">
        <f t="shared" si="35"/>
        <v>6.1225861150964969</v>
      </c>
      <c r="S27" s="11">
        <f t="shared" si="35"/>
        <v>1.8937925725385694</v>
      </c>
      <c r="T27" s="11">
        <f t="shared" si="35"/>
        <v>11.438547439602967</v>
      </c>
    </row>
    <row r="28" spans="1:20" ht="17.850000000000001" customHeight="1" x14ac:dyDescent="0.25">
      <c r="A28" s="18"/>
      <c r="B28" s="18"/>
      <c r="C28" s="18"/>
      <c r="D28" s="18"/>
      <c r="E28" s="18"/>
      <c r="F28" s="18"/>
      <c r="G28" s="18"/>
      <c r="H28" s="18"/>
      <c r="I28" s="18"/>
      <c r="J28" s="18"/>
      <c r="L28" s="18"/>
      <c r="M28" s="18"/>
      <c r="N28" s="18"/>
      <c r="O28" s="18"/>
      <c r="P28" s="18"/>
      <c r="Q28" s="18"/>
      <c r="R28" s="18"/>
      <c r="S28" s="18"/>
      <c r="T28" s="18"/>
    </row>
    <row r="29" spans="1:20" ht="17.850000000000001" customHeight="1" x14ac:dyDescent="0.25">
      <c r="A29" s="18"/>
      <c r="B29" s="18"/>
      <c r="C29" s="18"/>
      <c r="D29" s="18"/>
      <c r="E29" s="18"/>
      <c r="F29" s="18"/>
      <c r="G29" s="18"/>
      <c r="H29" s="18"/>
      <c r="I29" s="18"/>
      <c r="J29" s="18"/>
      <c r="L29" s="18"/>
      <c r="M29" s="18"/>
      <c r="N29" s="18"/>
      <c r="O29" s="18"/>
      <c r="P29" s="18"/>
      <c r="Q29" s="18"/>
      <c r="R29" s="18"/>
      <c r="S29" s="18"/>
      <c r="T29" s="18"/>
    </row>
    <row r="30" spans="1:20" ht="17.850000000000001" customHeight="1" x14ac:dyDescent="0.25">
      <c r="A30" s="34" t="s">
        <v>0</v>
      </c>
      <c r="B30" s="34"/>
      <c r="C30" s="34"/>
      <c r="D30" s="34"/>
      <c r="E30" s="34"/>
      <c r="F30" s="34"/>
      <c r="G30" s="34"/>
      <c r="H30" s="1" t="s">
        <v>32</v>
      </c>
      <c r="I30" s="1">
        <v>16.72</v>
      </c>
      <c r="J30" s="25">
        <v>1232</v>
      </c>
      <c r="L30" s="29" t="s">
        <v>24</v>
      </c>
      <c r="M30" s="30"/>
      <c r="N30" s="30"/>
      <c r="O30" s="30"/>
      <c r="P30" s="30"/>
      <c r="Q30" s="30"/>
      <c r="R30" s="31"/>
      <c r="S30" s="1" t="s">
        <v>32</v>
      </c>
      <c r="T30" s="1">
        <v>16.72</v>
      </c>
    </row>
    <row r="31" spans="1:20" ht="17.850000000000001" customHeight="1" x14ac:dyDescent="0.25">
      <c r="A31" s="2" t="s">
        <v>1</v>
      </c>
      <c r="B31" s="2" t="s">
        <v>2</v>
      </c>
      <c r="C31" s="3" t="s">
        <v>3</v>
      </c>
      <c r="D31" s="4" t="s">
        <v>4</v>
      </c>
      <c r="E31" s="2" t="s">
        <v>5</v>
      </c>
      <c r="F31" s="2" t="s">
        <v>6</v>
      </c>
      <c r="G31" s="2" t="s">
        <v>7</v>
      </c>
      <c r="H31" s="2" t="s">
        <v>8</v>
      </c>
      <c r="I31" s="2" t="s">
        <v>9</v>
      </c>
      <c r="L31" s="2" t="s">
        <v>1</v>
      </c>
      <c r="M31" s="2" t="s">
        <v>2</v>
      </c>
      <c r="N31" s="3" t="s">
        <v>3</v>
      </c>
      <c r="O31" s="4" t="s">
        <v>4</v>
      </c>
      <c r="P31" s="2" t="s">
        <v>5</v>
      </c>
      <c r="Q31" s="2" t="s">
        <v>6</v>
      </c>
      <c r="R31" s="2" t="s">
        <v>7</v>
      </c>
      <c r="S31" s="2" t="s">
        <v>8</v>
      </c>
      <c r="T31" s="2" t="s">
        <v>9</v>
      </c>
    </row>
    <row r="32" spans="1:20" ht="17.850000000000001" customHeight="1" x14ac:dyDescent="0.25">
      <c r="A32" s="5">
        <v>21</v>
      </c>
      <c r="B32" s="6" t="s">
        <v>10</v>
      </c>
      <c r="C32" s="7">
        <v>0</v>
      </c>
      <c r="D32" s="7">
        <v>0</v>
      </c>
      <c r="E32" s="7">
        <v>0</v>
      </c>
      <c r="F32" s="7">
        <v>45.842267668045046</v>
      </c>
      <c r="G32" s="7">
        <v>0</v>
      </c>
      <c r="H32" s="7">
        <v>0</v>
      </c>
      <c r="I32" s="8">
        <v>45.842267668045046</v>
      </c>
      <c r="L32" s="5">
        <v>21</v>
      </c>
      <c r="M32" s="6" t="s">
        <v>10</v>
      </c>
      <c r="N32" s="7">
        <f>C32/$I$30</f>
        <v>0</v>
      </c>
      <c r="O32" s="7">
        <f t="shared" ref="O32:T32" si="36">D32/$I$30</f>
        <v>0</v>
      </c>
      <c r="P32" s="7">
        <f t="shared" si="36"/>
        <v>0</v>
      </c>
      <c r="Q32" s="7">
        <f t="shared" si="36"/>
        <v>2.7417624203376225</v>
      </c>
      <c r="R32" s="7">
        <f t="shared" si="36"/>
        <v>0</v>
      </c>
      <c r="S32" s="7">
        <f t="shared" si="36"/>
        <v>0</v>
      </c>
      <c r="T32" s="7">
        <f t="shared" si="36"/>
        <v>2.7417624203376225</v>
      </c>
    </row>
    <row r="33" spans="1:20" ht="17.850000000000001" customHeight="1" x14ac:dyDescent="0.25">
      <c r="A33" s="5">
        <v>22</v>
      </c>
      <c r="B33" s="6" t="s">
        <v>11</v>
      </c>
      <c r="C33" s="7">
        <v>0</v>
      </c>
      <c r="D33" s="7">
        <v>0</v>
      </c>
      <c r="E33" s="7">
        <v>0</v>
      </c>
      <c r="F33" s="7">
        <v>0</v>
      </c>
      <c r="G33" s="7">
        <v>0</v>
      </c>
      <c r="H33" s="7">
        <v>0</v>
      </c>
      <c r="I33" s="8">
        <v>0</v>
      </c>
      <c r="L33" s="5">
        <v>22</v>
      </c>
      <c r="M33" s="6" t="s">
        <v>11</v>
      </c>
      <c r="N33" s="7">
        <f t="shared" ref="N33:N35" si="37">C33/$I$30</f>
        <v>0</v>
      </c>
      <c r="O33" s="7">
        <f t="shared" ref="O33:O35" si="38">D33/$I$30</f>
        <v>0</v>
      </c>
      <c r="P33" s="7">
        <f t="shared" ref="P33:P35" si="39">E33/$I$30</f>
        <v>0</v>
      </c>
      <c r="Q33" s="7">
        <f t="shared" ref="Q33:Q35" si="40">F33/$I$30</f>
        <v>0</v>
      </c>
      <c r="R33" s="7">
        <f t="shared" ref="R33:R35" si="41">G33/$I$30</f>
        <v>0</v>
      </c>
      <c r="S33" s="7">
        <f t="shared" ref="S33:S35" si="42">H33/$I$30</f>
        <v>0</v>
      </c>
      <c r="T33" s="7">
        <f t="shared" ref="T33:T35" si="43">I33/$I$30</f>
        <v>0</v>
      </c>
    </row>
    <row r="34" spans="1:20" ht="17.850000000000001" customHeight="1" x14ac:dyDescent="0.25">
      <c r="A34" s="5">
        <v>23</v>
      </c>
      <c r="B34" s="6" t="s">
        <v>12</v>
      </c>
      <c r="C34" s="7">
        <v>0</v>
      </c>
      <c r="D34" s="7">
        <v>0</v>
      </c>
      <c r="E34" s="7">
        <v>0</v>
      </c>
      <c r="F34" s="7">
        <v>0</v>
      </c>
      <c r="G34" s="7">
        <v>0</v>
      </c>
      <c r="H34" s="7">
        <v>0</v>
      </c>
      <c r="I34" s="8">
        <v>0</v>
      </c>
      <c r="L34" s="5">
        <v>23</v>
      </c>
      <c r="M34" s="6" t="s">
        <v>12</v>
      </c>
      <c r="N34" s="7">
        <f t="shared" si="37"/>
        <v>0</v>
      </c>
      <c r="O34" s="7">
        <f t="shared" si="38"/>
        <v>0</v>
      </c>
      <c r="P34" s="7">
        <f t="shared" si="39"/>
        <v>0</v>
      </c>
      <c r="Q34" s="7">
        <f t="shared" si="40"/>
        <v>0</v>
      </c>
      <c r="R34" s="7">
        <f t="shared" si="41"/>
        <v>0</v>
      </c>
      <c r="S34" s="7">
        <f t="shared" si="42"/>
        <v>0</v>
      </c>
      <c r="T34" s="7">
        <f t="shared" si="43"/>
        <v>0</v>
      </c>
    </row>
    <row r="35" spans="1:20" ht="17.850000000000001" customHeight="1" x14ac:dyDescent="0.25">
      <c r="A35" s="5">
        <v>24</v>
      </c>
      <c r="B35" s="6" t="s">
        <v>13</v>
      </c>
      <c r="C35" s="7">
        <v>0</v>
      </c>
      <c r="D35" s="7">
        <v>0</v>
      </c>
      <c r="E35" s="7">
        <v>0</v>
      </c>
      <c r="F35" s="7">
        <v>0</v>
      </c>
      <c r="G35" s="7">
        <v>0</v>
      </c>
      <c r="H35" s="7">
        <v>0</v>
      </c>
      <c r="I35" s="8">
        <v>0</v>
      </c>
      <c r="L35" s="5">
        <v>24</v>
      </c>
      <c r="M35" s="6" t="s">
        <v>13</v>
      </c>
      <c r="N35" s="7">
        <f t="shared" si="37"/>
        <v>0</v>
      </c>
      <c r="O35" s="7">
        <f t="shared" si="38"/>
        <v>0</v>
      </c>
      <c r="P35" s="7">
        <f t="shared" si="39"/>
        <v>0</v>
      </c>
      <c r="Q35" s="7">
        <f t="shared" si="40"/>
        <v>0</v>
      </c>
      <c r="R35" s="7">
        <f t="shared" si="41"/>
        <v>0</v>
      </c>
      <c r="S35" s="7">
        <f t="shared" si="42"/>
        <v>0</v>
      </c>
      <c r="T35" s="7">
        <f t="shared" si="43"/>
        <v>0</v>
      </c>
    </row>
    <row r="36" spans="1:20" ht="17.850000000000001" customHeight="1" x14ac:dyDescent="0.25">
      <c r="A36" s="9"/>
      <c r="B36" s="10" t="s">
        <v>14</v>
      </c>
      <c r="C36" s="11">
        <v>0</v>
      </c>
      <c r="D36" s="11">
        <v>0</v>
      </c>
      <c r="E36" s="11">
        <v>0</v>
      </c>
      <c r="F36" s="11">
        <v>45.842267668045046</v>
      </c>
      <c r="G36" s="11">
        <v>0</v>
      </c>
      <c r="H36" s="11">
        <v>0</v>
      </c>
      <c r="I36" s="11">
        <v>45.842267668045046</v>
      </c>
      <c r="J36" s="26"/>
      <c r="L36" s="9"/>
      <c r="M36" s="10" t="s">
        <v>14</v>
      </c>
      <c r="N36" s="11">
        <f>SUM(N32:N35)</f>
        <v>0</v>
      </c>
      <c r="O36" s="11">
        <f t="shared" ref="O36:T36" si="44">SUM(O32:O35)</f>
        <v>0</v>
      </c>
      <c r="P36" s="11">
        <f t="shared" si="44"/>
        <v>0</v>
      </c>
      <c r="Q36" s="11">
        <f t="shared" si="44"/>
        <v>2.7417624203376225</v>
      </c>
      <c r="R36" s="11">
        <f t="shared" si="44"/>
        <v>0</v>
      </c>
      <c r="S36" s="11">
        <f t="shared" si="44"/>
        <v>0</v>
      </c>
      <c r="T36" s="11">
        <f t="shared" si="44"/>
        <v>2.7417624203376225</v>
      </c>
    </row>
    <row r="37" spans="1:20" ht="17.850000000000001" customHeight="1" x14ac:dyDescent="0.25">
      <c r="A37" s="12">
        <v>41</v>
      </c>
      <c r="B37" s="13" t="s">
        <v>15</v>
      </c>
      <c r="C37" s="7">
        <v>0.5058543142642512</v>
      </c>
      <c r="D37" s="7">
        <v>35.441027600839909</v>
      </c>
      <c r="E37" s="7">
        <v>79.013607826097143</v>
      </c>
      <c r="F37" s="7">
        <v>28.493337167752355</v>
      </c>
      <c r="G37" s="7">
        <v>0</v>
      </c>
      <c r="H37" s="7">
        <v>0</v>
      </c>
      <c r="I37" s="8">
        <v>143.45382690895366</v>
      </c>
      <c r="L37" s="12">
        <v>41</v>
      </c>
      <c r="M37" s="13" t="s">
        <v>15</v>
      </c>
      <c r="N37" s="7">
        <f>C37/$I$30</f>
        <v>3.0254444633029381E-2</v>
      </c>
      <c r="O37" s="7">
        <f t="shared" ref="O37:O40" si="45">D37/$I$30</f>
        <v>2.1196786842607604</v>
      </c>
      <c r="P37" s="7">
        <f t="shared" ref="P37:P40" si="46">E37/$I$30</f>
        <v>4.7256942479723172</v>
      </c>
      <c r="Q37" s="7">
        <f t="shared" ref="Q37:Q40" si="47">F37/$I$30</f>
        <v>1.7041469597938013</v>
      </c>
      <c r="R37" s="7">
        <f t="shared" ref="R37:R40" si="48">G37/$I$30</f>
        <v>0</v>
      </c>
      <c r="S37" s="7">
        <f t="shared" ref="S37:S40" si="49">H37/$I$30</f>
        <v>0</v>
      </c>
      <c r="T37" s="7">
        <f t="shared" ref="T37:T40" si="50">I37/$I$30</f>
        <v>8.5797743366599075</v>
      </c>
    </row>
    <row r="38" spans="1:20" ht="17.850000000000001" customHeight="1" x14ac:dyDescent="0.25">
      <c r="A38" s="12">
        <v>43</v>
      </c>
      <c r="B38" s="13" t="s">
        <v>16</v>
      </c>
      <c r="C38" s="7">
        <v>0</v>
      </c>
      <c r="D38" s="7">
        <v>0</v>
      </c>
      <c r="E38" s="7">
        <v>0</v>
      </c>
      <c r="F38" s="7">
        <v>0</v>
      </c>
      <c r="G38" s="7">
        <v>0</v>
      </c>
      <c r="H38" s="7">
        <v>0</v>
      </c>
      <c r="I38" s="8">
        <v>0</v>
      </c>
      <c r="L38" s="12">
        <v>43</v>
      </c>
      <c r="M38" s="13" t="s">
        <v>16</v>
      </c>
      <c r="N38" s="7">
        <f t="shared" ref="N38:N40" si="51">C38/$I$30</f>
        <v>0</v>
      </c>
      <c r="O38" s="7">
        <f t="shared" si="45"/>
        <v>0</v>
      </c>
      <c r="P38" s="7">
        <f t="shared" si="46"/>
        <v>0</v>
      </c>
      <c r="Q38" s="7">
        <f t="shared" si="47"/>
        <v>0</v>
      </c>
      <c r="R38" s="7">
        <f t="shared" si="48"/>
        <v>0</v>
      </c>
      <c r="S38" s="7">
        <f t="shared" si="49"/>
        <v>0</v>
      </c>
      <c r="T38" s="7">
        <f t="shared" si="50"/>
        <v>0</v>
      </c>
    </row>
    <row r="39" spans="1:20" ht="17.850000000000001" customHeight="1" x14ac:dyDescent="0.25">
      <c r="A39" s="12">
        <v>44</v>
      </c>
      <c r="B39" s="13" t="s">
        <v>17</v>
      </c>
      <c r="C39" s="7">
        <v>0</v>
      </c>
      <c r="D39" s="7">
        <v>0</v>
      </c>
      <c r="E39" s="7">
        <v>0</v>
      </c>
      <c r="F39" s="7">
        <v>0</v>
      </c>
      <c r="G39" s="7">
        <v>0</v>
      </c>
      <c r="H39" s="7">
        <v>0</v>
      </c>
      <c r="I39" s="8">
        <v>0</v>
      </c>
      <c r="L39" s="12">
        <v>44</v>
      </c>
      <c r="M39" s="13" t="s">
        <v>17</v>
      </c>
      <c r="N39" s="7">
        <f t="shared" si="51"/>
        <v>0</v>
      </c>
      <c r="O39" s="7">
        <f t="shared" si="45"/>
        <v>0</v>
      </c>
      <c r="P39" s="7">
        <f t="shared" si="46"/>
        <v>0</v>
      </c>
      <c r="Q39" s="7">
        <f t="shared" si="47"/>
        <v>0</v>
      </c>
      <c r="R39" s="7">
        <f t="shared" si="48"/>
        <v>0</v>
      </c>
      <c r="S39" s="7">
        <f t="shared" si="49"/>
        <v>0</v>
      </c>
      <c r="T39" s="7">
        <f t="shared" si="50"/>
        <v>0</v>
      </c>
    </row>
    <row r="40" spans="1:20" ht="17.850000000000001" customHeight="1" x14ac:dyDescent="0.25">
      <c r="A40" s="12">
        <v>46</v>
      </c>
      <c r="B40" s="13" t="s">
        <v>18</v>
      </c>
      <c r="C40" s="7">
        <v>0</v>
      </c>
      <c r="D40" s="7">
        <v>43.871932845033506</v>
      </c>
      <c r="E40" s="7">
        <v>0</v>
      </c>
      <c r="F40" s="7">
        <v>0</v>
      </c>
      <c r="G40" s="7">
        <v>0</v>
      </c>
      <c r="H40" s="7">
        <v>0</v>
      </c>
      <c r="I40" s="8">
        <v>43.871932845033506</v>
      </c>
      <c r="L40" s="12">
        <v>46</v>
      </c>
      <c r="M40" s="13" t="s">
        <v>18</v>
      </c>
      <c r="N40" s="7">
        <f t="shared" si="51"/>
        <v>0</v>
      </c>
      <c r="O40" s="7">
        <f t="shared" si="45"/>
        <v>2.6239194285307121</v>
      </c>
      <c r="P40" s="7">
        <f t="shared" si="46"/>
        <v>0</v>
      </c>
      <c r="Q40" s="7">
        <f t="shared" si="47"/>
        <v>0</v>
      </c>
      <c r="R40" s="7">
        <f t="shared" si="48"/>
        <v>0</v>
      </c>
      <c r="S40" s="7">
        <f t="shared" si="49"/>
        <v>0</v>
      </c>
      <c r="T40" s="7">
        <f t="shared" si="50"/>
        <v>2.6239194285307121</v>
      </c>
    </row>
    <row r="41" spans="1:20" ht="17.850000000000001" customHeight="1" x14ac:dyDescent="0.25">
      <c r="A41" s="14"/>
      <c r="B41" s="15" t="s">
        <v>19</v>
      </c>
      <c r="C41" s="11">
        <v>0.5058543142642512</v>
      </c>
      <c r="D41" s="11">
        <v>79.312960445873415</v>
      </c>
      <c r="E41" s="11">
        <v>79.013607826097143</v>
      </c>
      <c r="F41" s="11">
        <v>28.493337167752355</v>
      </c>
      <c r="G41" s="11">
        <v>0</v>
      </c>
      <c r="H41" s="11">
        <v>0</v>
      </c>
      <c r="I41" s="11">
        <v>187.32575975398717</v>
      </c>
      <c r="J41" s="26"/>
      <c r="L41" s="14"/>
      <c r="M41" s="15" t="s">
        <v>19</v>
      </c>
      <c r="N41" s="11">
        <f>SUM(N37:N40)</f>
        <v>3.0254444633029381E-2</v>
      </c>
      <c r="O41" s="11">
        <f t="shared" ref="O41:T41" si="52">SUM(O37:O40)</f>
        <v>4.7435981127914726</v>
      </c>
      <c r="P41" s="11">
        <f t="shared" si="52"/>
        <v>4.7256942479723172</v>
      </c>
      <c r="Q41" s="11">
        <f t="shared" si="52"/>
        <v>1.7041469597938013</v>
      </c>
      <c r="R41" s="11">
        <f t="shared" si="52"/>
        <v>0</v>
      </c>
      <c r="S41" s="11">
        <f t="shared" si="52"/>
        <v>0</v>
      </c>
      <c r="T41" s="11">
        <f t="shared" si="52"/>
        <v>11.20369376519062</v>
      </c>
    </row>
    <row r="42" spans="1:20" ht="17.850000000000001" customHeight="1" x14ac:dyDescent="0.25">
      <c r="A42" s="16"/>
      <c r="B42" s="17" t="s">
        <v>20</v>
      </c>
      <c r="C42" s="11">
        <v>0.5058543142642512</v>
      </c>
      <c r="D42" s="11">
        <v>79.312960445873415</v>
      </c>
      <c r="E42" s="11">
        <v>79.013607826097143</v>
      </c>
      <c r="F42" s="11">
        <v>74.335604835797398</v>
      </c>
      <c r="G42" s="11">
        <v>0</v>
      </c>
      <c r="H42" s="11">
        <v>0</v>
      </c>
      <c r="I42" s="11">
        <v>233.16802742203222</v>
      </c>
      <c r="L42" s="16"/>
      <c r="M42" s="17" t="s">
        <v>20</v>
      </c>
      <c r="N42" s="11">
        <f>N36+N41</f>
        <v>3.0254444633029381E-2</v>
      </c>
      <c r="O42" s="11">
        <f t="shared" ref="O42:T42" si="53">O36+O41</f>
        <v>4.7435981127914726</v>
      </c>
      <c r="P42" s="11">
        <f t="shared" si="53"/>
        <v>4.7256942479723172</v>
      </c>
      <c r="Q42" s="11">
        <f t="shared" si="53"/>
        <v>4.4459093801314236</v>
      </c>
      <c r="R42" s="11">
        <f t="shared" si="53"/>
        <v>0</v>
      </c>
      <c r="S42" s="11">
        <f t="shared" si="53"/>
        <v>0</v>
      </c>
      <c r="T42" s="11">
        <f t="shared" si="53"/>
        <v>13.945456185528242</v>
      </c>
    </row>
    <row r="43" spans="1:20" ht="17.850000000000001" customHeight="1" x14ac:dyDescent="0.25">
      <c r="A43" s="19"/>
      <c r="B43" s="19"/>
      <c r="C43" s="19"/>
      <c r="D43" s="19"/>
      <c r="E43" s="19"/>
      <c r="F43" s="19"/>
      <c r="G43" s="19"/>
      <c r="H43" s="19"/>
      <c r="I43" s="19"/>
      <c r="J43" s="19"/>
      <c r="L43" s="19"/>
      <c r="M43" s="19"/>
      <c r="N43" s="19"/>
      <c r="O43" s="19"/>
      <c r="P43" s="19"/>
      <c r="Q43" s="19"/>
      <c r="R43" s="19"/>
      <c r="S43" s="19"/>
      <c r="T43" s="19"/>
    </row>
    <row r="44" spans="1:20" ht="17.850000000000001" customHeight="1" x14ac:dyDescent="0.25">
      <c r="A44" s="34" t="s">
        <v>0</v>
      </c>
      <c r="B44" s="34"/>
      <c r="C44" s="34"/>
      <c r="D44" s="34"/>
      <c r="E44" s="34"/>
      <c r="F44" s="34"/>
      <c r="G44" s="34"/>
      <c r="H44" s="1" t="s">
        <v>32</v>
      </c>
      <c r="I44" s="1">
        <v>173.37</v>
      </c>
      <c r="J44" s="25">
        <v>1407</v>
      </c>
      <c r="L44" s="29" t="s">
        <v>24</v>
      </c>
      <c r="M44" s="30"/>
      <c r="N44" s="30"/>
      <c r="O44" s="30"/>
      <c r="P44" s="30"/>
      <c r="Q44" s="30"/>
      <c r="R44" s="31"/>
      <c r="S44" s="1" t="s">
        <v>32</v>
      </c>
      <c r="T44" s="1">
        <v>173.37</v>
      </c>
    </row>
    <row r="45" spans="1:20" ht="17.850000000000001" customHeight="1" x14ac:dyDescent="0.25">
      <c r="A45" s="2" t="s">
        <v>1</v>
      </c>
      <c r="B45" s="2" t="s">
        <v>2</v>
      </c>
      <c r="C45" s="3" t="s">
        <v>3</v>
      </c>
      <c r="D45" s="4" t="s">
        <v>4</v>
      </c>
      <c r="E45" s="2" t="s">
        <v>5</v>
      </c>
      <c r="F45" s="2" t="s">
        <v>6</v>
      </c>
      <c r="G45" s="2" t="s">
        <v>7</v>
      </c>
      <c r="H45" s="2" t="s">
        <v>8</v>
      </c>
      <c r="I45" s="2" t="s">
        <v>9</v>
      </c>
      <c r="L45" s="2" t="s">
        <v>1</v>
      </c>
      <c r="M45" s="2" t="s">
        <v>2</v>
      </c>
      <c r="N45" s="3" t="s">
        <v>3</v>
      </c>
      <c r="O45" s="4" t="s">
        <v>4</v>
      </c>
      <c r="P45" s="2" t="s">
        <v>5</v>
      </c>
      <c r="Q45" s="2" t="s">
        <v>6</v>
      </c>
      <c r="R45" s="2" t="s">
        <v>7</v>
      </c>
      <c r="S45" s="2" t="s">
        <v>8</v>
      </c>
      <c r="T45" s="2" t="s">
        <v>9</v>
      </c>
    </row>
    <row r="46" spans="1:20" ht="17.850000000000001" customHeight="1" x14ac:dyDescent="0.25">
      <c r="A46" s="5">
        <v>21</v>
      </c>
      <c r="B46" s="6" t="s">
        <v>10</v>
      </c>
      <c r="C46" s="7">
        <v>0</v>
      </c>
      <c r="D46" s="7">
        <v>0</v>
      </c>
      <c r="E46" s="7">
        <v>0</v>
      </c>
      <c r="F46" s="7">
        <v>0</v>
      </c>
      <c r="G46" s="7">
        <v>0</v>
      </c>
      <c r="H46" s="7">
        <v>0</v>
      </c>
      <c r="I46" s="8">
        <v>0</v>
      </c>
      <c r="L46" s="5">
        <v>21</v>
      </c>
      <c r="M46" s="6" t="s">
        <v>10</v>
      </c>
      <c r="N46" s="7">
        <f>C46/$I$44</f>
        <v>0</v>
      </c>
      <c r="O46" s="7">
        <f t="shared" ref="O46:T46" si="54">D46/$I$44</f>
        <v>0</v>
      </c>
      <c r="P46" s="7">
        <f t="shared" si="54"/>
        <v>0</v>
      </c>
      <c r="Q46" s="7">
        <f t="shared" si="54"/>
        <v>0</v>
      </c>
      <c r="R46" s="7">
        <f t="shared" si="54"/>
        <v>0</v>
      </c>
      <c r="S46" s="7">
        <f t="shared" si="54"/>
        <v>0</v>
      </c>
      <c r="T46" s="7">
        <f t="shared" si="54"/>
        <v>0</v>
      </c>
    </row>
    <row r="47" spans="1:20" ht="17.850000000000001" customHeight="1" x14ac:dyDescent="0.25">
      <c r="A47" s="5">
        <v>22</v>
      </c>
      <c r="B47" s="6" t="s">
        <v>11</v>
      </c>
      <c r="C47" s="7">
        <v>0</v>
      </c>
      <c r="D47" s="7">
        <v>0</v>
      </c>
      <c r="E47" s="7">
        <v>0</v>
      </c>
      <c r="F47" s="7">
        <v>0</v>
      </c>
      <c r="G47" s="7">
        <v>0</v>
      </c>
      <c r="H47" s="7">
        <v>0</v>
      </c>
      <c r="I47" s="8">
        <v>0</v>
      </c>
      <c r="L47" s="5">
        <v>22</v>
      </c>
      <c r="M47" s="6" t="s">
        <v>11</v>
      </c>
      <c r="N47" s="7">
        <f t="shared" ref="N47:N49" si="55">C47/$I$44</f>
        <v>0</v>
      </c>
      <c r="O47" s="7">
        <f t="shared" ref="O47:O49" si="56">D47/$I$44</f>
        <v>0</v>
      </c>
      <c r="P47" s="7">
        <f t="shared" ref="P47:P49" si="57">E47/$I$44</f>
        <v>0</v>
      </c>
      <c r="Q47" s="7">
        <f t="shared" ref="Q47:Q49" si="58">F47/$I$44</f>
        <v>0</v>
      </c>
      <c r="R47" s="7">
        <f t="shared" ref="R47:R49" si="59">G47/$I$44</f>
        <v>0</v>
      </c>
      <c r="S47" s="7">
        <f t="shared" ref="S47:S49" si="60">H47/$I$44</f>
        <v>0</v>
      </c>
      <c r="T47" s="7">
        <f t="shared" ref="T47:T49" si="61">I47/$I$44</f>
        <v>0</v>
      </c>
    </row>
    <row r="48" spans="1:20" ht="17.850000000000001" customHeight="1" x14ac:dyDescent="0.25">
      <c r="A48" s="5">
        <v>23</v>
      </c>
      <c r="B48" s="6" t="s">
        <v>12</v>
      </c>
      <c r="C48" s="7">
        <v>0</v>
      </c>
      <c r="D48" s="7">
        <v>0</v>
      </c>
      <c r="E48" s="7">
        <v>0</v>
      </c>
      <c r="F48" s="7">
        <v>0</v>
      </c>
      <c r="G48" s="7">
        <v>0</v>
      </c>
      <c r="H48" s="7">
        <v>0</v>
      </c>
      <c r="I48" s="8">
        <v>0</v>
      </c>
      <c r="L48" s="5">
        <v>23</v>
      </c>
      <c r="M48" s="6" t="s">
        <v>12</v>
      </c>
      <c r="N48" s="7">
        <f t="shared" si="55"/>
        <v>0</v>
      </c>
      <c r="O48" s="7">
        <f t="shared" si="56"/>
        <v>0</v>
      </c>
      <c r="P48" s="7">
        <f t="shared" si="57"/>
        <v>0</v>
      </c>
      <c r="Q48" s="7">
        <f t="shared" si="58"/>
        <v>0</v>
      </c>
      <c r="R48" s="7">
        <f t="shared" si="59"/>
        <v>0</v>
      </c>
      <c r="S48" s="7">
        <f t="shared" si="60"/>
        <v>0</v>
      </c>
      <c r="T48" s="7">
        <f t="shared" si="61"/>
        <v>0</v>
      </c>
    </row>
    <row r="49" spans="1:20" ht="17.850000000000001" customHeight="1" x14ac:dyDescent="0.25">
      <c r="A49" s="5">
        <v>24</v>
      </c>
      <c r="B49" s="6" t="s">
        <v>13</v>
      </c>
      <c r="C49" s="7">
        <v>0</v>
      </c>
      <c r="D49" s="7">
        <v>0</v>
      </c>
      <c r="E49" s="7">
        <v>0</v>
      </c>
      <c r="F49" s="7">
        <v>0</v>
      </c>
      <c r="G49" s="7">
        <v>0</v>
      </c>
      <c r="H49" s="7">
        <v>0</v>
      </c>
      <c r="I49" s="8">
        <v>0</v>
      </c>
      <c r="L49" s="5">
        <v>24</v>
      </c>
      <c r="M49" s="6" t="s">
        <v>13</v>
      </c>
      <c r="N49" s="7">
        <f t="shared" si="55"/>
        <v>0</v>
      </c>
      <c r="O49" s="7">
        <f t="shared" si="56"/>
        <v>0</v>
      </c>
      <c r="P49" s="7">
        <f t="shared" si="57"/>
        <v>0</v>
      </c>
      <c r="Q49" s="7">
        <f t="shared" si="58"/>
        <v>0</v>
      </c>
      <c r="R49" s="7">
        <f t="shared" si="59"/>
        <v>0</v>
      </c>
      <c r="S49" s="7">
        <f t="shared" si="60"/>
        <v>0</v>
      </c>
      <c r="T49" s="7">
        <f t="shared" si="61"/>
        <v>0</v>
      </c>
    </row>
    <row r="50" spans="1:20" ht="17.850000000000001" customHeight="1" x14ac:dyDescent="0.25">
      <c r="A50" s="9"/>
      <c r="B50" s="10" t="s">
        <v>14</v>
      </c>
      <c r="C50" s="11">
        <v>0</v>
      </c>
      <c r="D50" s="11">
        <v>0</v>
      </c>
      <c r="E50" s="11">
        <v>0</v>
      </c>
      <c r="F50" s="11">
        <v>0</v>
      </c>
      <c r="G50" s="11">
        <v>0</v>
      </c>
      <c r="H50" s="11">
        <v>0</v>
      </c>
      <c r="I50" s="11">
        <v>0</v>
      </c>
      <c r="J50" s="26"/>
      <c r="L50" s="9"/>
      <c r="M50" s="10" t="s">
        <v>14</v>
      </c>
      <c r="N50" s="11">
        <f>SUM(N46:N49)</f>
        <v>0</v>
      </c>
      <c r="O50" s="11">
        <f t="shared" ref="O50:T50" si="62">SUM(O46:O49)</f>
        <v>0</v>
      </c>
      <c r="P50" s="11">
        <f t="shared" si="62"/>
        <v>0</v>
      </c>
      <c r="Q50" s="11">
        <f t="shared" si="62"/>
        <v>0</v>
      </c>
      <c r="R50" s="11">
        <f t="shared" si="62"/>
        <v>0</v>
      </c>
      <c r="S50" s="11">
        <f t="shared" si="62"/>
        <v>0</v>
      </c>
      <c r="T50" s="11">
        <f t="shared" si="62"/>
        <v>0</v>
      </c>
    </row>
    <row r="51" spans="1:20" ht="17.850000000000001" customHeight="1" x14ac:dyDescent="0.25">
      <c r="A51" s="12">
        <v>41</v>
      </c>
      <c r="B51" s="13" t="s">
        <v>15</v>
      </c>
      <c r="C51" s="7">
        <v>1.8763718616521565</v>
      </c>
      <c r="D51" s="7">
        <v>210.10760096215685</v>
      </c>
      <c r="E51" s="7">
        <v>400.36111139645971</v>
      </c>
      <c r="F51" s="7">
        <v>238.5511712885278</v>
      </c>
      <c r="G51" s="7">
        <v>681.94305019673493</v>
      </c>
      <c r="H51" s="7">
        <v>90.920722427909183</v>
      </c>
      <c r="I51" s="8">
        <v>1623.7600281334405</v>
      </c>
      <c r="L51" s="12">
        <v>41</v>
      </c>
      <c r="M51" s="13" t="s">
        <v>15</v>
      </c>
      <c r="N51" s="7">
        <f>C51/$I$44</f>
        <v>1.0822932812206013E-2</v>
      </c>
      <c r="O51" s="7">
        <f t="shared" ref="O51:O54" si="63">D51/$I$44</f>
        <v>1.2119028722510057</v>
      </c>
      <c r="P51" s="7">
        <f t="shared" ref="P51:P54" si="64">E51/$I$44</f>
        <v>2.3092871396231165</v>
      </c>
      <c r="Q51" s="7">
        <f t="shared" ref="Q51:Q54" si="65">F51/$I$44</f>
        <v>1.3759656877690938</v>
      </c>
      <c r="R51" s="7">
        <f t="shared" ref="R51:R54" si="66">G51/$I$44</f>
        <v>3.9334547510915088</v>
      </c>
      <c r="S51" s="7">
        <f t="shared" ref="S51:S54" si="67">H51/$I$44</f>
        <v>0.52443169191849326</v>
      </c>
      <c r="T51" s="7">
        <f t="shared" ref="T51:T54" si="68">I51/$I$44</f>
        <v>9.3658650754654236</v>
      </c>
    </row>
    <row r="52" spans="1:20" ht="17.850000000000001" customHeight="1" x14ac:dyDescent="0.25">
      <c r="A52" s="12">
        <v>43</v>
      </c>
      <c r="B52" s="13" t="s">
        <v>16</v>
      </c>
      <c r="C52" s="7">
        <v>4.4766364907565981</v>
      </c>
      <c r="D52" s="7">
        <v>45.01684953114605</v>
      </c>
      <c r="E52" s="7">
        <v>720.06456032110748</v>
      </c>
      <c r="F52" s="7">
        <v>1000.879931350334</v>
      </c>
      <c r="G52" s="7">
        <v>887.46886824355317</v>
      </c>
      <c r="H52" s="7">
        <v>0</v>
      </c>
      <c r="I52" s="8">
        <v>2657.9068459368973</v>
      </c>
      <c r="L52" s="12">
        <v>43</v>
      </c>
      <c r="M52" s="13" t="s">
        <v>16</v>
      </c>
      <c r="N52" s="7">
        <f t="shared" ref="N52:N54" si="69">C52/$I$44</f>
        <v>2.5821286789851749E-2</v>
      </c>
      <c r="O52" s="7">
        <f t="shared" si="63"/>
        <v>0.25965766586575562</v>
      </c>
      <c r="P52" s="7">
        <f t="shared" si="64"/>
        <v>4.153340026077796</v>
      </c>
      <c r="Q52" s="7">
        <f t="shared" si="65"/>
        <v>5.7730860665070889</v>
      </c>
      <c r="R52" s="7">
        <f t="shared" si="66"/>
        <v>5.1189298508597405</v>
      </c>
      <c r="S52" s="7">
        <f t="shared" si="67"/>
        <v>0</v>
      </c>
      <c r="T52" s="7">
        <f t="shared" si="68"/>
        <v>15.330834896100232</v>
      </c>
    </row>
    <row r="53" spans="1:20" ht="17.850000000000001" customHeight="1" x14ac:dyDescent="0.25">
      <c r="A53" s="12">
        <v>44</v>
      </c>
      <c r="B53" s="13" t="s">
        <v>17</v>
      </c>
      <c r="C53" s="7">
        <v>0</v>
      </c>
      <c r="D53" s="7">
        <v>0</v>
      </c>
      <c r="E53" s="7">
        <v>0</v>
      </c>
      <c r="F53" s="7">
        <v>0</v>
      </c>
      <c r="G53" s="7">
        <v>0</v>
      </c>
      <c r="H53" s="7">
        <v>0</v>
      </c>
      <c r="I53" s="8">
        <v>0</v>
      </c>
      <c r="L53" s="12">
        <v>44</v>
      </c>
      <c r="M53" s="13" t="s">
        <v>17</v>
      </c>
      <c r="N53" s="7">
        <f t="shared" si="69"/>
        <v>0</v>
      </c>
      <c r="O53" s="7">
        <f t="shared" si="63"/>
        <v>0</v>
      </c>
      <c r="P53" s="7">
        <f t="shared" si="64"/>
        <v>0</v>
      </c>
      <c r="Q53" s="7">
        <f t="shared" si="65"/>
        <v>0</v>
      </c>
      <c r="R53" s="7">
        <f t="shared" si="66"/>
        <v>0</v>
      </c>
      <c r="S53" s="7">
        <f t="shared" si="67"/>
        <v>0</v>
      </c>
      <c r="T53" s="7">
        <f t="shared" si="68"/>
        <v>0</v>
      </c>
    </row>
    <row r="54" spans="1:20" ht="17.850000000000001" customHeight="1" x14ac:dyDescent="0.25">
      <c r="A54" s="12">
        <v>46</v>
      </c>
      <c r="B54" s="13" t="s">
        <v>18</v>
      </c>
      <c r="C54" s="7">
        <v>9.3818593162672475</v>
      </c>
      <c r="D54" s="7">
        <v>121.06547560072823</v>
      </c>
      <c r="E54" s="7">
        <v>215.86537592614755</v>
      </c>
      <c r="F54" s="7">
        <v>349.28604345654389</v>
      </c>
      <c r="G54" s="7">
        <v>0</v>
      </c>
      <c r="H54" s="7">
        <v>0</v>
      </c>
      <c r="I54" s="8">
        <v>695.5987542996869</v>
      </c>
      <c r="L54" s="12">
        <v>46</v>
      </c>
      <c r="M54" s="13" t="s">
        <v>18</v>
      </c>
      <c r="N54" s="7">
        <f t="shared" si="69"/>
        <v>5.4114664107211441E-2</v>
      </c>
      <c r="O54" s="7">
        <f t="shared" si="63"/>
        <v>0.698306948149785</v>
      </c>
      <c r="P54" s="7">
        <f t="shared" si="64"/>
        <v>1.2451137793513731</v>
      </c>
      <c r="Q54" s="7">
        <f t="shared" si="65"/>
        <v>2.0146856056788596</v>
      </c>
      <c r="R54" s="7">
        <f t="shared" si="66"/>
        <v>0</v>
      </c>
      <c r="S54" s="7">
        <f t="shared" si="67"/>
        <v>0</v>
      </c>
      <c r="T54" s="7">
        <f t="shared" si="68"/>
        <v>4.0122209972872289</v>
      </c>
    </row>
    <row r="55" spans="1:20" ht="17.850000000000001" customHeight="1" x14ac:dyDescent="0.25">
      <c r="A55" s="14"/>
      <c r="B55" s="15" t="s">
        <v>19</v>
      </c>
      <c r="C55" s="11">
        <v>15.734867668676003</v>
      </c>
      <c r="D55" s="11">
        <v>376.18992609403114</v>
      </c>
      <c r="E55" s="11">
        <v>1336.2910476437148</v>
      </c>
      <c r="F55" s="11">
        <v>1588.7171460954057</v>
      </c>
      <c r="G55" s="11">
        <v>1569.411918440288</v>
      </c>
      <c r="H55" s="11">
        <v>90.920722427909183</v>
      </c>
      <c r="I55" s="11">
        <v>4977.2656283700253</v>
      </c>
      <c r="J55" s="26"/>
      <c r="L55" s="14"/>
      <c r="M55" s="15" t="s">
        <v>19</v>
      </c>
      <c r="N55" s="11">
        <f>SUM(N51:N54)</f>
        <v>9.0758883709269211E-2</v>
      </c>
      <c r="O55" s="11">
        <f t="shared" ref="O55:T55" si="70">SUM(O51:O54)</f>
        <v>2.1698674862665461</v>
      </c>
      <c r="P55" s="11">
        <f t="shared" si="70"/>
        <v>7.7077409450522847</v>
      </c>
      <c r="Q55" s="11">
        <f t="shared" si="70"/>
        <v>9.1637373599550429</v>
      </c>
      <c r="R55" s="11">
        <f t="shared" si="70"/>
        <v>9.0523846019512497</v>
      </c>
      <c r="S55" s="11">
        <f t="shared" si="70"/>
        <v>0.52443169191849326</v>
      </c>
      <c r="T55" s="11">
        <f t="shared" si="70"/>
        <v>28.708920968852887</v>
      </c>
    </row>
    <row r="56" spans="1:20" ht="17.850000000000001" customHeight="1" x14ac:dyDescent="0.25">
      <c r="A56" s="16"/>
      <c r="B56" s="17" t="s">
        <v>20</v>
      </c>
      <c r="C56" s="11">
        <v>15.734867668676003</v>
      </c>
      <c r="D56" s="11">
        <v>376.18992609403114</v>
      </c>
      <c r="E56" s="11">
        <v>1336.2910476437148</v>
      </c>
      <c r="F56" s="11">
        <v>1588.7171460954057</v>
      </c>
      <c r="G56" s="11">
        <v>1569.411918440288</v>
      </c>
      <c r="H56" s="11">
        <v>90.920722427909183</v>
      </c>
      <c r="I56" s="11">
        <v>4977.2656283700253</v>
      </c>
      <c r="L56" s="16"/>
      <c r="M56" s="17" t="s">
        <v>20</v>
      </c>
      <c r="N56" s="11">
        <f>N50+N55</f>
        <v>9.0758883709269211E-2</v>
      </c>
      <c r="O56" s="11">
        <f t="shared" ref="O56:T56" si="71">O50+O55</f>
        <v>2.1698674862665461</v>
      </c>
      <c r="P56" s="11">
        <f t="shared" si="71"/>
        <v>7.7077409450522847</v>
      </c>
      <c r="Q56" s="11">
        <f t="shared" si="71"/>
        <v>9.1637373599550429</v>
      </c>
      <c r="R56" s="11">
        <f t="shared" si="71"/>
        <v>9.0523846019512497</v>
      </c>
      <c r="S56" s="11">
        <f t="shared" si="71"/>
        <v>0.52443169191849326</v>
      </c>
      <c r="T56" s="11">
        <f t="shared" si="71"/>
        <v>28.708920968852887</v>
      </c>
    </row>
    <row r="57" spans="1:20" ht="17.850000000000001" customHeight="1" x14ac:dyDescent="0.25">
      <c r="A57" s="19"/>
      <c r="B57" s="19"/>
      <c r="C57" s="19"/>
      <c r="D57" s="19"/>
      <c r="E57" s="19"/>
      <c r="F57" s="19"/>
      <c r="G57" s="19"/>
      <c r="H57" s="19"/>
      <c r="I57" s="19"/>
      <c r="J57" s="19"/>
      <c r="L57" s="19"/>
      <c r="M57" s="19"/>
      <c r="N57" s="19"/>
      <c r="O57" s="19"/>
      <c r="P57" s="19"/>
      <c r="Q57" s="19"/>
      <c r="R57" s="19"/>
      <c r="S57" s="19"/>
      <c r="T57" s="19"/>
    </row>
    <row r="58" spans="1:20" ht="17.850000000000001" customHeight="1" x14ac:dyDescent="0.25">
      <c r="A58" s="20"/>
      <c r="B58" s="20"/>
      <c r="C58" s="20"/>
      <c r="D58" s="20"/>
      <c r="E58" s="20"/>
      <c r="F58" s="20"/>
      <c r="G58" s="20"/>
      <c r="H58" s="20"/>
      <c r="I58" s="20"/>
      <c r="J58" s="20"/>
      <c r="L58" s="20"/>
      <c r="M58" s="20"/>
      <c r="N58" s="20"/>
      <c r="O58" s="20"/>
      <c r="P58" s="20"/>
      <c r="Q58" s="20"/>
      <c r="R58" s="20"/>
      <c r="S58" s="20"/>
      <c r="T58" s="20"/>
    </row>
    <row r="59" spans="1:20" ht="17.850000000000001" customHeight="1" x14ac:dyDescent="0.25">
      <c r="A59" s="34" t="s">
        <v>21</v>
      </c>
      <c r="B59" s="34"/>
      <c r="C59" s="34"/>
      <c r="D59" s="34"/>
      <c r="E59" s="34"/>
      <c r="F59" s="34"/>
      <c r="G59" s="34"/>
      <c r="H59" s="1" t="s">
        <v>22</v>
      </c>
      <c r="I59" s="1">
        <v>1136.0700000000002</v>
      </c>
      <c r="J59" s="27">
        <v>1000</v>
      </c>
      <c r="L59" s="29" t="s">
        <v>24</v>
      </c>
      <c r="M59" s="30"/>
      <c r="N59" s="30"/>
      <c r="O59" s="30"/>
      <c r="P59" s="30"/>
      <c r="Q59" s="30"/>
      <c r="R59" s="31"/>
      <c r="S59" s="1" t="s">
        <v>22</v>
      </c>
      <c r="T59" s="1">
        <v>1136.0700000000002</v>
      </c>
    </row>
    <row r="60" spans="1:20" ht="17.850000000000001" customHeight="1" x14ac:dyDescent="0.25">
      <c r="A60" s="2" t="s">
        <v>1</v>
      </c>
      <c r="B60" s="2" t="s">
        <v>2</v>
      </c>
      <c r="C60" s="3" t="s">
        <v>3</v>
      </c>
      <c r="D60" s="4" t="s">
        <v>4</v>
      </c>
      <c r="E60" s="2" t="s">
        <v>5</v>
      </c>
      <c r="F60" s="2" t="s">
        <v>6</v>
      </c>
      <c r="G60" s="2" t="s">
        <v>7</v>
      </c>
      <c r="H60" s="2" t="s">
        <v>8</v>
      </c>
      <c r="I60" s="2" t="s">
        <v>9</v>
      </c>
      <c r="L60" s="2" t="s">
        <v>1</v>
      </c>
      <c r="M60" s="2" t="s">
        <v>2</v>
      </c>
      <c r="N60" s="3" t="s">
        <v>3</v>
      </c>
      <c r="O60" s="4" t="s">
        <v>4</v>
      </c>
      <c r="P60" s="2" t="s">
        <v>5</v>
      </c>
      <c r="Q60" s="2" t="s">
        <v>6</v>
      </c>
      <c r="R60" s="2" t="s">
        <v>7</v>
      </c>
      <c r="S60" s="2" t="s">
        <v>8</v>
      </c>
      <c r="T60" s="2" t="s">
        <v>9</v>
      </c>
    </row>
    <row r="61" spans="1:20" ht="17.850000000000001" customHeight="1" x14ac:dyDescent="0.25">
      <c r="A61" s="5">
        <v>21</v>
      </c>
      <c r="B61" s="6" t="s">
        <v>10</v>
      </c>
      <c r="C61" s="7">
        <v>0</v>
      </c>
      <c r="D61" s="7">
        <v>0</v>
      </c>
      <c r="E61" s="7">
        <v>0</v>
      </c>
      <c r="F61" s="7">
        <v>45.842267668045046</v>
      </c>
      <c r="G61" s="7">
        <v>0</v>
      </c>
      <c r="H61" s="7">
        <v>0</v>
      </c>
      <c r="I61" s="8">
        <v>45.842267668045046</v>
      </c>
      <c r="L61" s="5">
        <v>21</v>
      </c>
      <c r="M61" s="6" t="s">
        <v>10</v>
      </c>
      <c r="N61" s="7">
        <f>C61/$I$59</f>
        <v>0</v>
      </c>
      <c r="O61" s="7">
        <f t="shared" ref="O61:T61" si="72">D61/$I$59</f>
        <v>0</v>
      </c>
      <c r="P61" s="7">
        <f t="shared" si="72"/>
        <v>0</v>
      </c>
      <c r="Q61" s="7">
        <f t="shared" si="72"/>
        <v>4.0351622407109634E-2</v>
      </c>
      <c r="R61" s="7">
        <f t="shared" si="72"/>
        <v>0</v>
      </c>
      <c r="S61" s="7">
        <f t="shared" si="72"/>
        <v>0</v>
      </c>
      <c r="T61" s="7">
        <f t="shared" si="72"/>
        <v>4.0351622407109634E-2</v>
      </c>
    </row>
    <row r="62" spans="1:20" ht="17.850000000000001" customHeight="1" x14ac:dyDescent="0.25">
      <c r="A62" s="5">
        <v>22</v>
      </c>
      <c r="B62" s="6" t="s">
        <v>11</v>
      </c>
      <c r="C62" s="7">
        <v>0</v>
      </c>
      <c r="D62" s="7">
        <v>31.100200442832968</v>
      </c>
      <c r="E62" s="7">
        <v>86.562830432537154</v>
      </c>
      <c r="F62" s="7">
        <v>0</v>
      </c>
      <c r="G62" s="7">
        <v>0</v>
      </c>
      <c r="H62" s="7">
        <v>0</v>
      </c>
      <c r="I62" s="8">
        <v>117.66303087537013</v>
      </c>
      <c r="L62" s="5">
        <v>22</v>
      </c>
      <c r="M62" s="6" t="s">
        <v>11</v>
      </c>
      <c r="N62" s="7">
        <f t="shared" ref="N62:N64" si="73">C62/$I$59</f>
        <v>0</v>
      </c>
      <c r="O62" s="7">
        <f t="shared" ref="O62:O64" si="74">D62/$I$59</f>
        <v>2.7375250154332887E-2</v>
      </c>
      <c r="P62" s="7">
        <f t="shared" ref="P62:P64" si="75">E62/$I$59</f>
        <v>7.6194979563351861E-2</v>
      </c>
      <c r="Q62" s="7">
        <f t="shared" ref="Q62:Q64" si="76">F62/$I$59</f>
        <v>0</v>
      </c>
      <c r="R62" s="7">
        <f t="shared" ref="R62:R64" si="77">G62/$I$59</f>
        <v>0</v>
      </c>
      <c r="S62" s="7">
        <f t="shared" ref="S62:S64" si="78">H62/$I$59</f>
        <v>0</v>
      </c>
      <c r="T62" s="7">
        <f t="shared" ref="T62:T64" si="79">I62/$I$59</f>
        <v>0.10357022971768474</v>
      </c>
    </row>
    <row r="63" spans="1:20" ht="17.850000000000001" customHeight="1" x14ac:dyDescent="0.25">
      <c r="A63" s="5">
        <v>23</v>
      </c>
      <c r="B63" s="6" t="s">
        <v>12</v>
      </c>
      <c r="C63" s="7">
        <v>0</v>
      </c>
      <c r="D63" s="7">
        <v>0</v>
      </c>
      <c r="E63" s="7">
        <v>147.58122824108776</v>
      </c>
      <c r="F63" s="7">
        <v>0</v>
      </c>
      <c r="G63" s="7">
        <v>0</v>
      </c>
      <c r="H63" s="7">
        <v>0</v>
      </c>
      <c r="I63" s="8">
        <v>147.58122824108776</v>
      </c>
      <c r="L63" s="5">
        <v>23</v>
      </c>
      <c r="M63" s="6" t="s">
        <v>12</v>
      </c>
      <c r="N63" s="7">
        <f t="shared" si="73"/>
        <v>0</v>
      </c>
      <c r="O63" s="7">
        <f t="shared" si="74"/>
        <v>0</v>
      </c>
      <c r="P63" s="7">
        <f t="shared" si="75"/>
        <v>0.12990504831664224</v>
      </c>
      <c r="Q63" s="7">
        <f t="shared" si="76"/>
        <v>0</v>
      </c>
      <c r="R63" s="7">
        <f t="shared" si="77"/>
        <v>0</v>
      </c>
      <c r="S63" s="7">
        <f t="shared" si="78"/>
        <v>0</v>
      </c>
      <c r="T63" s="7">
        <f t="shared" si="79"/>
        <v>0.12990504831664224</v>
      </c>
    </row>
    <row r="64" spans="1:20" ht="17.850000000000001" customHeight="1" x14ac:dyDescent="0.25">
      <c r="A64" s="5">
        <v>24</v>
      </c>
      <c r="B64" s="6" t="s">
        <v>13</v>
      </c>
      <c r="C64" s="7">
        <v>0</v>
      </c>
      <c r="D64" s="7">
        <v>0</v>
      </c>
      <c r="E64" s="7">
        <v>0</v>
      </c>
      <c r="F64" s="7">
        <v>0</v>
      </c>
      <c r="G64" s="7">
        <v>0</v>
      </c>
      <c r="H64" s="7">
        <v>0</v>
      </c>
      <c r="I64" s="8">
        <v>0</v>
      </c>
      <c r="L64" s="5">
        <v>24</v>
      </c>
      <c r="M64" s="6" t="s">
        <v>13</v>
      </c>
      <c r="N64" s="7">
        <f t="shared" si="73"/>
        <v>0</v>
      </c>
      <c r="O64" s="7">
        <f t="shared" si="74"/>
        <v>0</v>
      </c>
      <c r="P64" s="7">
        <f t="shared" si="75"/>
        <v>0</v>
      </c>
      <c r="Q64" s="7">
        <f t="shared" si="76"/>
        <v>0</v>
      </c>
      <c r="R64" s="7">
        <f t="shared" si="77"/>
        <v>0</v>
      </c>
      <c r="S64" s="7">
        <f t="shared" si="78"/>
        <v>0</v>
      </c>
      <c r="T64" s="7">
        <f t="shared" si="79"/>
        <v>0</v>
      </c>
    </row>
    <row r="65" spans="1:20" ht="17.850000000000001" customHeight="1" x14ac:dyDescent="0.25">
      <c r="A65" s="9"/>
      <c r="B65" s="10" t="s">
        <v>14</v>
      </c>
      <c r="C65" s="11">
        <v>0</v>
      </c>
      <c r="D65" s="11">
        <v>31.100200442832968</v>
      </c>
      <c r="E65" s="11">
        <v>234.1440586736249</v>
      </c>
      <c r="F65" s="11">
        <v>45.842267668045046</v>
      </c>
      <c r="G65" s="11">
        <v>0</v>
      </c>
      <c r="H65" s="11">
        <v>0</v>
      </c>
      <c r="I65" s="11">
        <v>311.08652678450289</v>
      </c>
      <c r="J65" s="26"/>
      <c r="L65" s="9"/>
      <c r="M65" s="10" t="s">
        <v>14</v>
      </c>
      <c r="N65" s="11">
        <f>SUM(N61:N64)</f>
        <v>0</v>
      </c>
      <c r="O65" s="11">
        <f t="shared" ref="O65:T65" si="80">SUM(O61:O64)</f>
        <v>2.7375250154332887E-2</v>
      </c>
      <c r="P65" s="11">
        <f t="shared" si="80"/>
        <v>0.2061000278799941</v>
      </c>
      <c r="Q65" s="11">
        <f t="shared" si="80"/>
        <v>4.0351622407109634E-2</v>
      </c>
      <c r="R65" s="11">
        <f t="shared" si="80"/>
        <v>0</v>
      </c>
      <c r="S65" s="11">
        <f t="shared" si="80"/>
        <v>0</v>
      </c>
      <c r="T65" s="11">
        <f t="shared" si="80"/>
        <v>0.27382690044143665</v>
      </c>
    </row>
    <row r="66" spans="1:20" ht="17.850000000000001" customHeight="1" x14ac:dyDescent="0.25">
      <c r="A66" s="12">
        <v>41</v>
      </c>
      <c r="B66" s="13" t="s">
        <v>15</v>
      </c>
      <c r="C66" s="7">
        <v>96.989016127587092</v>
      </c>
      <c r="D66" s="7">
        <v>1255.4292467727996</v>
      </c>
      <c r="E66" s="7">
        <v>2768.8200633024394</v>
      </c>
      <c r="F66" s="7">
        <v>8134.2753327196397</v>
      </c>
      <c r="G66" s="7">
        <v>15664.790703965646</v>
      </c>
      <c r="H66" s="7">
        <v>4343.5890203945928</v>
      </c>
      <c r="I66" s="8">
        <v>32263.893383282706</v>
      </c>
      <c r="L66" s="12">
        <v>41</v>
      </c>
      <c r="M66" s="13" t="s">
        <v>15</v>
      </c>
      <c r="N66" s="7">
        <f>C66/$I$59</f>
        <v>8.5372394418994496E-2</v>
      </c>
      <c r="O66" s="7">
        <f t="shared" ref="O66:O69" si="81">D66/$I$59</f>
        <v>1.10506328551304</v>
      </c>
      <c r="P66" s="7">
        <f t="shared" ref="P66:P69" si="82">E66/$I$59</f>
        <v>2.4371914259706173</v>
      </c>
      <c r="Q66" s="7">
        <f t="shared" ref="Q66:Q69" si="83">F66/$I$59</f>
        <v>7.1600124400077796</v>
      </c>
      <c r="R66" s="7">
        <f t="shared" ref="R66:R69" si="84">G66/$I$59</f>
        <v>13.78857878824865</v>
      </c>
      <c r="S66" s="7">
        <f t="shared" ref="S66:S69" si="85">H66/$I$59</f>
        <v>3.8233462906287397</v>
      </c>
      <c r="T66" s="7">
        <f t="shared" ref="T66:T69" si="86">I66/$I$59</f>
        <v>28.399564624787821</v>
      </c>
    </row>
    <row r="67" spans="1:20" ht="17.850000000000001" customHeight="1" x14ac:dyDescent="0.25">
      <c r="A67" s="12">
        <v>43</v>
      </c>
      <c r="B67" s="13" t="s">
        <v>16</v>
      </c>
      <c r="C67" s="7">
        <v>4.4766364907565981</v>
      </c>
      <c r="D67" s="7">
        <v>48.192332734806868</v>
      </c>
      <c r="E67" s="7">
        <v>794.36064820299453</v>
      </c>
      <c r="F67" s="7">
        <v>1398.7967374215646</v>
      </c>
      <c r="G67" s="7">
        <v>1775.8771545344059</v>
      </c>
      <c r="H67" s="7">
        <v>52.609344427265313</v>
      </c>
      <c r="I67" s="8">
        <v>4074.312853811794</v>
      </c>
      <c r="L67" s="12">
        <v>43</v>
      </c>
      <c r="M67" s="13" t="s">
        <v>16</v>
      </c>
      <c r="N67" s="7">
        <f t="shared" ref="N67:N69" si="87">C67/$I$59</f>
        <v>3.9404583262973207E-3</v>
      </c>
      <c r="O67" s="7">
        <f t="shared" si="81"/>
        <v>4.2420214189976727E-2</v>
      </c>
      <c r="P67" s="7">
        <f t="shared" si="82"/>
        <v>0.69921804836233192</v>
      </c>
      <c r="Q67" s="7">
        <f t="shared" si="83"/>
        <v>1.2312592863305645</v>
      </c>
      <c r="R67" s="7">
        <f t="shared" si="84"/>
        <v>1.5631758206223259</v>
      </c>
      <c r="S67" s="7">
        <f t="shared" si="85"/>
        <v>4.6308189132065192E-2</v>
      </c>
      <c r="T67" s="7">
        <f t="shared" si="86"/>
        <v>3.5863220169635617</v>
      </c>
    </row>
    <row r="68" spans="1:20" ht="17.850000000000001" customHeight="1" x14ac:dyDescent="0.25">
      <c r="A68" s="12">
        <v>44</v>
      </c>
      <c r="B68" s="13" t="s">
        <v>17</v>
      </c>
      <c r="C68" s="7">
        <v>33.857251215061567</v>
      </c>
      <c r="D68" s="7">
        <v>36.426078159517935</v>
      </c>
      <c r="E68" s="7">
        <v>0</v>
      </c>
      <c r="F68" s="7">
        <v>0</v>
      </c>
      <c r="G68" s="7">
        <v>0</v>
      </c>
      <c r="H68" s="7">
        <v>0</v>
      </c>
      <c r="I68" s="8">
        <v>70.283329374579495</v>
      </c>
      <c r="L68" s="12">
        <v>44</v>
      </c>
      <c r="M68" s="13" t="s">
        <v>17</v>
      </c>
      <c r="N68" s="7">
        <f t="shared" si="87"/>
        <v>2.980208192722417E-2</v>
      </c>
      <c r="O68" s="7">
        <f t="shared" si="81"/>
        <v>3.2063233920020709E-2</v>
      </c>
      <c r="P68" s="7">
        <f t="shared" si="82"/>
        <v>0</v>
      </c>
      <c r="Q68" s="7">
        <f t="shared" si="83"/>
        <v>0</v>
      </c>
      <c r="R68" s="7">
        <f t="shared" si="84"/>
        <v>0</v>
      </c>
      <c r="S68" s="7">
        <f t="shared" si="85"/>
        <v>0</v>
      </c>
      <c r="T68" s="7">
        <f t="shared" si="86"/>
        <v>6.1865315847244876E-2</v>
      </c>
    </row>
    <row r="69" spans="1:20" ht="17.850000000000001" customHeight="1" x14ac:dyDescent="0.25">
      <c r="A69" s="12">
        <v>46</v>
      </c>
      <c r="B69" s="13" t="s">
        <v>18</v>
      </c>
      <c r="C69" s="7">
        <v>19.964884287341235</v>
      </c>
      <c r="D69" s="7">
        <v>417.84440703582851</v>
      </c>
      <c r="E69" s="7">
        <v>509.50531029852925</v>
      </c>
      <c r="F69" s="7">
        <v>434.44750491687273</v>
      </c>
      <c r="G69" s="7">
        <v>0</v>
      </c>
      <c r="H69" s="7">
        <v>0</v>
      </c>
      <c r="I69" s="8">
        <v>1381.7621065385717</v>
      </c>
      <c r="L69" s="12">
        <v>46</v>
      </c>
      <c r="M69" s="13" t="s">
        <v>18</v>
      </c>
      <c r="N69" s="7">
        <f t="shared" si="87"/>
        <v>1.7573639201229882E-2</v>
      </c>
      <c r="O69" s="7">
        <f t="shared" si="81"/>
        <v>0.36779811722501998</v>
      </c>
      <c r="P69" s="7">
        <f t="shared" si="82"/>
        <v>0.44848056043952322</v>
      </c>
      <c r="Q69" s="7">
        <f t="shared" si="83"/>
        <v>0.38241261974779078</v>
      </c>
      <c r="R69" s="7">
        <f t="shared" si="84"/>
        <v>0</v>
      </c>
      <c r="S69" s="7">
        <f t="shared" si="85"/>
        <v>0</v>
      </c>
      <c r="T69" s="7">
        <f t="shared" si="86"/>
        <v>1.2162649366135638</v>
      </c>
    </row>
    <row r="70" spans="1:20" ht="17.850000000000001" customHeight="1" x14ac:dyDescent="0.25">
      <c r="A70" s="14"/>
      <c r="B70" s="15" t="s">
        <v>19</v>
      </c>
      <c r="C70" s="11">
        <v>155.28778812074648</v>
      </c>
      <c r="D70" s="11">
        <v>1757.8920647029527</v>
      </c>
      <c r="E70" s="11">
        <v>4072.6860218039633</v>
      </c>
      <c r="F70" s="11">
        <v>9967.519575058077</v>
      </c>
      <c r="G70" s="11">
        <v>17440.667858500052</v>
      </c>
      <c r="H70" s="11">
        <v>4396.1983648218584</v>
      </c>
      <c r="I70" s="11">
        <v>37790.251673007646</v>
      </c>
      <c r="J70" s="26"/>
      <c r="L70" s="14"/>
      <c r="M70" s="15" t="s">
        <v>19</v>
      </c>
      <c r="N70" s="11">
        <f>SUM(N66:N69)</f>
        <v>0.13668857387374586</v>
      </c>
      <c r="O70" s="11">
        <f t="shared" ref="O70:T70" si="88">SUM(O66:O69)</f>
        <v>1.5473448508480574</v>
      </c>
      <c r="P70" s="11">
        <f t="shared" si="88"/>
        <v>3.5848900347724726</v>
      </c>
      <c r="Q70" s="11">
        <f t="shared" si="88"/>
        <v>8.7736843460861351</v>
      </c>
      <c r="R70" s="11">
        <f t="shared" si="88"/>
        <v>15.351754608870976</v>
      </c>
      <c r="S70" s="11">
        <f t="shared" si="88"/>
        <v>3.869654479760805</v>
      </c>
      <c r="T70" s="11">
        <f t="shared" si="88"/>
        <v>33.26401689421219</v>
      </c>
    </row>
    <row r="71" spans="1:20" ht="17.850000000000001" customHeight="1" x14ac:dyDescent="0.25">
      <c r="A71" s="16"/>
      <c r="B71" s="17" t="s">
        <v>20</v>
      </c>
      <c r="C71" s="11">
        <v>155.28778812074648</v>
      </c>
      <c r="D71" s="11">
        <v>1788.9922651457857</v>
      </c>
      <c r="E71" s="11">
        <v>4306.8300804775881</v>
      </c>
      <c r="F71" s="11">
        <v>10013.361842726123</v>
      </c>
      <c r="G71" s="11">
        <v>17440.667858500052</v>
      </c>
      <c r="H71" s="11">
        <v>4396.1983648218584</v>
      </c>
      <c r="I71" s="11">
        <v>38101.338199792146</v>
      </c>
      <c r="L71" s="16"/>
      <c r="M71" s="17" t="s">
        <v>20</v>
      </c>
      <c r="N71" s="11">
        <f>N65+N70</f>
        <v>0.13668857387374586</v>
      </c>
      <c r="O71" s="11">
        <f t="shared" ref="O71:T71" si="89">O65+O70</f>
        <v>1.5747201010023903</v>
      </c>
      <c r="P71" s="11">
        <f t="shared" si="89"/>
        <v>3.7909900626524666</v>
      </c>
      <c r="Q71" s="11">
        <f t="shared" si="89"/>
        <v>8.8140359684932452</v>
      </c>
      <c r="R71" s="11">
        <f t="shared" si="89"/>
        <v>15.351754608870976</v>
      </c>
      <c r="S71" s="11">
        <f t="shared" si="89"/>
        <v>3.869654479760805</v>
      </c>
      <c r="T71" s="11">
        <f t="shared" si="89"/>
        <v>33.537843794653625</v>
      </c>
    </row>
    <row r="72" spans="1:20" ht="17.850000000000001" customHeight="1" x14ac:dyDescent="0.25">
      <c r="A72" s="20"/>
      <c r="B72" s="20"/>
      <c r="C72" s="20"/>
      <c r="D72" s="20"/>
      <c r="E72" s="20"/>
      <c r="F72" s="20"/>
      <c r="G72" s="20"/>
      <c r="H72" s="20"/>
      <c r="I72" s="20"/>
      <c r="J72" s="20"/>
      <c r="L72" s="20"/>
      <c r="M72" s="20"/>
      <c r="N72" s="20"/>
      <c r="O72" s="20"/>
      <c r="P72" s="20"/>
      <c r="Q72" s="20"/>
      <c r="R72" s="20"/>
      <c r="S72" s="20"/>
      <c r="T72" s="20"/>
    </row>
    <row r="73" spans="1:20" ht="17.850000000000001" customHeight="1" x14ac:dyDescent="0.25">
      <c r="A73" s="20"/>
      <c r="B73" s="20"/>
      <c r="C73" s="20"/>
      <c r="D73" s="20"/>
      <c r="E73" s="20"/>
      <c r="F73" s="20"/>
      <c r="G73" s="20"/>
      <c r="H73" s="20"/>
      <c r="I73" s="20"/>
      <c r="J73" s="20"/>
      <c r="L73" s="20"/>
      <c r="M73" s="20"/>
      <c r="N73" s="20"/>
      <c r="O73" s="20"/>
      <c r="P73" s="20"/>
      <c r="Q73" s="20"/>
      <c r="R73" s="20"/>
      <c r="S73" s="20"/>
      <c r="T73" s="20"/>
    </row>
    <row r="74" spans="1:20" ht="17.850000000000001" customHeight="1" x14ac:dyDescent="0.25">
      <c r="A74" s="18"/>
      <c r="B74" s="18"/>
      <c r="C74" s="18"/>
      <c r="D74" s="18"/>
      <c r="E74" s="18"/>
      <c r="F74" s="18"/>
      <c r="G74" s="18"/>
      <c r="H74" s="18"/>
      <c r="I74" s="18"/>
      <c r="J74" s="18"/>
      <c r="L74" s="18"/>
      <c r="M74" s="18"/>
      <c r="N74" s="18"/>
      <c r="O74" s="18"/>
      <c r="P74" s="18"/>
      <c r="Q74" s="18"/>
      <c r="R74" s="18"/>
      <c r="S74" s="18"/>
      <c r="T74" s="18"/>
    </row>
    <row r="75" spans="1:20" ht="17.850000000000001" customHeight="1" x14ac:dyDescent="0.25">
      <c r="A75" s="34" t="s">
        <v>0</v>
      </c>
      <c r="B75" s="34"/>
      <c r="C75" s="34"/>
      <c r="D75" s="34"/>
      <c r="E75" s="34"/>
      <c r="F75" s="34"/>
      <c r="G75" s="34"/>
      <c r="H75" s="1" t="s">
        <v>32</v>
      </c>
      <c r="I75" s="1">
        <v>137.38999999999999</v>
      </c>
      <c r="J75" s="25">
        <v>3103</v>
      </c>
      <c r="L75" s="29" t="s">
        <v>24</v>
      </c>
      <c r="M75" s="30"/>
      <c r="N75" s="30"/>
      <c r="O75" s="30"/>
      <c r="P75" s="30"/>
      <c r="Q75" s="30"/>
      <c r="R75" s="31"/>
      <c r="S75" s="1" t="s">
        <v>32</v>
      </c>
      <c r="T75" s="1">
        <v>137.38999999999999</v>
      </c>
    </row>
    <row r="76" spans="1:20" ht="17.850000000000001" customHeight="1" x14ac:dyDescent="0.25">
      <c r="A76" s="2" t="s">
        <v>1</v>
      </c>
      <c r="B76" s="2" t="s">
        <v>2</v>
      </c>
      <c r="C76" s="3" t="s">
        <v>3</v>
      </c>
      <c r="D76" s="4" t="s">
        <v>4</v>
      </c>
      <c r="E76" s="2" t="s">
        <v>5</v>
      </c>
      <c r="F76" s="2" t="s">
        <v>6</v>
      </c>
      <c r="G76" s="2" t="s">
        <v>7</v>
      </c>
      <c r="H76" s="2" t="s">
        <v>8</v>
      </c>
      <c r="I76" s="2" t="s">
        <v>9</v>
      </c>
      <c r="L76" s="2" t="s">
        <v>1</v>
      </c>
      <c r="M76" s="2" t="s">
        <v>2</v>
      </c>
      <c r="N76" s="3" t="s">
        <v>3</v>
      </c>
      <c r="O76" s="4" t="s">
        <v>4</v>
      </c>
      <c r="P76" s="2" t="s">
        <v>5</v>
      </c>
      <c r="Q76" s="2" t="s">
        <v>6</v>
      </c>
      <c r="R76" s="2" t="s">
        <v>7</v>
      </c>
      <c r="S76" s="2" t="s">
        <v>8</v>
      </c>
      <c r="T76" s="2" t="s">
        <v>9</v>
      </c>
    </row>
    <row r="77" spans="1:20" ht="17.850000000000001" customHeight="1" x14ac:dyDescent="0.25">
      <c r="A77" s="5">
        <v>21</v>
      </c>
      <c r="B77" s="6" t="s">
        <v>10</v>
      </c>
      <c r="C77" s="7">
        <v>0.88877526659859207</v>
      </c>
      <c r="D77" s="7">
        <v>1.1445644014154963</v>
      </c>
      <c r="E77" s="7">
        <v>40.165827676655056</v>
      </c>
      <c r="F77" s="7">
        <v>10.423907458291907</v>
      </c>
      <c r="G77" s="7">
        <v>0</v>
      </c>
      <c r="H77" s="7">
        <v>0</v>
      </c>
      <c r="I77" s="8">
        <v>52.62307480296105</v>
      </c>
      <c r="L77" s="5">
        <v>21</v>
      </c>
      <c r="M77" s="6" t="s">
        <v>10</v>
      </c>
      <c r="N77" s="7">
        <f>C77/$I$75</f>
        <v>6.4689953169706103E-3</v>
      </c>
      <c r="O77" s="7">
        <f t="shared" ref="O77:T77" si="90">D77/$I$75</f>
        <v>8.3307693530496867E-3</v>
      </c>
      <c r="P77" s="7">
        <f t="shared" si="90"/>
        <v>0.29234898956732702</v>
      </c>
      <c r="Q77" s="7">
        <f t="shared" si="90"/>
        <v>7.5870932806550023E-2</v>
      </c>
      <c r="R77" s="7">
        <f t="shared" si="90"/>
        <v>0</v>
      </c>
      <c r="S77" s="7">
        <f t="shared" si="90"/>
        <v>0</v>
      </c>
      <c r="T77" s="7">
        <f t="shared" si="90"/>
        <v>0.38301968704389733</v>
      </c>
    </row>
    <row r="78" spans="1:20" ht="17.850000000000001" customHeight="1" x14ac:dyDescent="0.25">
      <c r="A78" s="5">
        <v>22</v>
      </c>
      <c r="B78" s="6" t="s">
        <v>11</v>
      </c>
      <c r="C78" s="7">
        <v>33.48511876601993</v>
      </c>
      <c r="D78" s="7">
        <v>814.51716366170649</v>
      </c>
      <c r="E78" s="7">
        <v>398.66438320884504</v>
      </c>
      <c r="F78" s="7">
        <v>47.88670797362898</v>
      </c>
      <c r="G78" s="7">
        <v>0</v>
      </c>
      <c r="H78" s="7">
        <v>0</v>
      </c>
      <c r="I78" s="8">
        <v>1294.5533736102004</v>
      </c>
      <c r="L78" s="5">
        <v>22</v>
      </c>
      <c r="M78" s="6" t="s">
        <v>11</v>
      </c>
      <c r="N78" s="7">
        <f t="shared" ref="N78:N80" si="91">C78/$I$75</f>
        <v>0.24372311497212268</v>
      </c>
      <c r="O78" s="7">
        <f t="shared" ref="O78:O80" si="92">D78/$I$75</f>
        <v>5.9285039934617263</v>
      </c>
      <c r="P78" s="7">
        <f t="shared" ref="P78:P80" si="93">E78/$I$75</f>
        <v>2.901698691381069</v>
      </c>
      <c r="Q78" s="7">
        <f t="shared" ref="Q78:Q80" si="94">F78/$I$75</f>
        <v>0.34854580372391719</v>
      </c>
      <c r="R78" s="7">
        <f t="shared" ref="R78:R80" si="95">G78/$I$75</f>
        <v>0</v>
      </c>
      <c r="S78" s="7">
        <f t="shared" ref="S78:S80" si="96">H78/$I$75</f>
        <v>0</v>
      </c>
      <c r="T78" s="7">
        <f t="shared" ref="T78:T80" si="97">I78/$I$75</f>
        <v>9.4224716035388347</v>
      </c>
    </row>
    <row r="79" spans="1:20" ht="17.850000000000001" customHeight="1" x14ac:dyDescent="0.25">
      <c r="A79" s="5">
        <v>23</v>
      </c>
      <c r="B79" s="6" t="s">
        <v>12</v>
      </c>
      <c r="C79" s="7">
        <v>3.3562902578960609</v>
      </c>
      <c r="D79" s="7">
        <v>100.26227156137898</v>
      </c>
      <c r="E79" s="7">
        <v>110.70881308835534</v>
      </c>
      <c r="F79" s="7">
        <v>9.4772377810505457</v>
      </c>
      <c r="G79" s="7">
        <v>0</v>
      </c>
      <c r="H79" s="7">
        <v>0</v>
      </c>
      <c r="I79" s="8">
        <v>223.80461268868092</v>
      </c>
      <c r="L79" s="5">
        <v>23</v>
      </c>
      <c r="M79" s="6" t="s">
        <v>12</v>
      </c>
      <c r="N79" s="7">
        <f t="shared" si="91"/>
        <v>2.4428926835257742E-2</v>
      </c>
      <c r="O79" s="7">
        <f t="shared" si="92"/>
        <v>0.72976396798441656</v>
      </c>
      <c r="P79" s="7">
        <f t="shared" si="93"/>
        <v>0.80579964399414339</v>
      </c>
      <c r="Q79" s="7">
        <f t="shared" si="94"/>
        <v>6.8980550120463988E-2</v>
      </c>
      <c r="R79" s="7">
        <f t="shared" si="95"/>
        <v>0</v>
      </c>
      <c r="S79" s="7">
        <f t="shared" si="96"/>
        <v>0</v>
      </c>
      <c r="T79" s="7">
        <f t="shared" si="97"/>
        <v>1.6289730889342815</v>
      </c>
    </row>
    <row r="80" spans="1:20" ht="17.850000000000001" customHeight="1" x14ac:dyDescent="0.25">
      <c r="A80" s="5">
        <v>24</v>
      </c>
      <c r="B80" s="6" t="s">
        <v>13</v>
      </c>
      <c r="C80" s="7">
        <v>0</v>
      </c>
      <c r="D80" s="7">
        <v>13.023102007574298</v>
      </c>
      <c r="E80" s="7">
        <v>4.3665006089518377</v>
      </c>
      <c r="F80" s="7">
        <v>0</v>
      </c>
      <c r="G80" s="7">
        <v>0</v>
      </c>
      <c r="H80" s="7">
        <v>0</v>
      </c>
      <c r="I80" s="8">
        <v>17.389602616526137</v>
      </c>
      <c r="L80" s="5">
        <v>24</v>
      </c>
      <c r="M80" s="6" t="s">
        <v>13</v>
      </c>
      <c r="N80" s="7">
        <f t="shared" si="91"/>
        <v>0</v>
      </c>
      <c r="O80" s="7">
        <f t="shared" si="92"/>
        <v>9.4789300586464079E-2</v>
      </c>
      <c r="P80" s="7">
        <f t="shared" si="93"/>
        <v>3.1781793499904197E-2</v>
      </c>
      <c r="Q80" s="7">
        <f t="shared" si="94"/>
        <v>0</v>
      </c>
      <c r="R80" s="7">
        <f t="shared" si="95"/>
        <v>0</v>
      </c>
      <c r="S80" s="7">
        <f t="shared" si="96"/>
        <v>0</v>
      </c>
      <c r="T80" s="7">
        <f t="shared" si="97"/>
        <v>0.1265710940863683</v>
      </c>
    </row>
    <row r="81" spans="1:20" ht="17.850000000000001" customHeight="1" x14ac:dyDescent="0.25">
      <c r="A81" s="9"/>
      <c r="B81" s="10" t="s">
        <v>14</v>
      </c>
      <c r="C81" s="11">
        <v>37.730184290514586</v>
      </c>
      <c r="D81" s="11">
        <v>928.94710163207526</v>
      </c>
      <c r="E81" s="11">
        <v>553.90552458280729</v>
      </c>
      <c r="F81" s="11">
        <v>67.787853212971427</v>
      </c>
      <c r="G81" s="11">
        <v>0</v>
      </c>
      <c r="H81" s="11">
        <v>0</v>
      </c>
      <c r="I81" s="11">
        <v>1588.3706637183686</v>
      </c>
      <c r="J81" s="26"/>
      <c r="L81" s="9"/>
      <c r="M81" s="10" t="s">
        <v>14</v>
      </c>
      <c r="N81" s="11">
        <f>SUM(N77:N80)</f>
        <v>0.27462103712435104</v>
      </c>
      <c r="O81" s="11">
        <f t="shared" ref="O81" si="98">SUM(O77:O80)</f>
        <v>6.761388031385656</v>
      </c>
      <c r="P81" s="11">
        <f t="shared" ref="P81" si="99">SUM(P77:P80)</f>
        <v>4.0316291184424431</v>
      </c>
      <c r="Q81" s="11">
        <f t="shared" ref="Q81" si="100">SUM(Q77:Q80)</f>
        <v>0.49339728665093119</v>
      </c>
      <c r="R81" s="11">
        <f t="shared" ref="R81" si="101">SUM(R77:R80)</f>
        <v>0</v>
      </c>
      <c r="S81" s="11">
        <f t="shared" ref="S81" si="102">SUM(S77:S80)</f>
        <v>0</v>
      </c>
      <c r="T81" s="11">
        <f t="shared" ref="T81" si="103">SUM(T77:T80)</f>
        <v>11.561035473603383</v>
      </c>
    </row>
    <row r="82" spans="1:20" ht="17.850000000000001" customHeight="1" x14ac:dyDescent="0.25">
      <c r="A82" s="12">
        <v>41</v>
      </c>
      <c r="B82" s="13" t="s">
        <v>15</v>
      </c>
      <c r="C82" s="7">
        <v>93.253895383790407</v>
      </c>
      <c r="D82" s="7">
        <v>170.42330204496795</v>
      </c>
      <c r="E82" s="7">
        <v>16.334087717523047</v>
      </c>
      <c r="F82" s="7">
        <v>0</v>
      </c>
      <c r="G82" s="7">
        <v>0</v>
      </c>
      <c r="H82" s="7">
        <v>0</v>
      </c>
      <c r="I82" s="8">
        <v>280.01128514628141</v>
      </c>
      <c r="L82" s="12">
        <v>41</v>
      </c>
      <c r="M82" s="13" t="s">
        <v>15</v>
      </c>
      <c r="N82" s="7">
        <f>C82/$I$75</f>
        <v>0.67875315076636156</v>
      </c>
      <c r="O82" s="7">
        <f t="shared" ref="O82:O85" si="104">D82/$I$75</f>
        <v>1.2404345443261371</v>
      </c>
      <c r="P82" s="7">
        <f t="shared" ref="P82:P85" si="105">E82/$I$75</f>
        <v>0.11888847599914877</v>
      </c>
      <c r="Q82" s="7">
        <f t="shared" ref="Q82:Q85" si="106">F82/$I$75</f>
        <v>0</v>
      </c>
      <c r="R82" s="7">
        <f t="shared" ref="R82:R85" si="107">G82/$I$75</f>
        <v>0</v>
      </c>
      <c r="S82" s="7">
        <f t="shared" ref="S82:S85" si="108">H82/$I$75</f>
        <v>0</v>
      </c>
      <c r="T82" s="7">
        <f t="shared" ref="T82:T85" si="109">I82/$I$75</f>
        <v>2.0380761710916473</v>
      </c>
    </row>
    <row r="83" spans="1:20" ht="17.850000000000001" customHeight="1" x14ac:dyDescent="0.25">
      <c r="A83" s="12">
        <v>43</v>
      </c>
      <c r="B83" s="13" t="s">
        <v>16</v>
      </c>
      <c r="C83" s="7">
        <v>13.012097296503926</v>
      </c>
      <c r="D83" s="7">
        <v>18.131430553873329</v>
      </c>
      <c r="E83" s="7">
        <v>5.8245014798469121</v>
      </c>
      <c r="F83" s="7">
        <v>0</v>
      </c>
      <c r="G83" s="7">
        <v>0</v>
      </c>
      <c r="H83" s="7">
        <v>0</v>
      </c>
      <c r="I83" s="8">
        <v>36.968029330224169</v>
      </c>
      <c r="L83" s="12">
        <v>43</v>
      </c>
      <c r="M83" s="13" t="s">
        <v>16</v>
      </c>
      <c r="N83" s="7">
        <f t="shared" ref="N83:N85" si="110">C83/$I$75</f>
        <v>9.4709202245461296E-2</v>
      </c>
      <c r="O83" s="7">
        <f t="shared" si="104"/>
        <v>0.13197052590343789</v>
      </c>
      <c r="P83" s="7">
        <f t="shared" si="105"/>
        <v>4.2393925903245595E-2</v>
      </c>
      <c r="Q83" s="7">
        <f t="shared" si="106"/>
        <v>0</v>
      </c>
      <c r="R83" s="7">
        <f t="shared" si="107"/>
        <v>0</v>
      </c>
      <c r="S83" s="7">
        <f t="shared" si="108"/>
        <v>0</v>
      </c>
      <c r="T83" s="7">
        <f t="shared" si="109"/>
        <v>0.26907365405214478</v>
      </c>
    </row>
    <row r="84" spans="1:20" ht="17.850000000000001" customHeight="1" x14ac:dyDescent="0.25">
      <c r="A84" s="12">
        <v>44</v>
      </c>
      <c r="B84" s="13" t="s">
        <v>17</v>
      </c>
      <c r="C84" s="7">
        <v>6.280323248248961</v>
      </c>
      <c r="D84" s="7">
        <v>0.70065691339834535</v>
      </c>
      <c r="E84" s="7">
        <v>0</v>
      </c>
      <c r="F84" s="7">
        <v>0</v>
      </c>
      <c r="G84" s="7">
        <v>0</v>
      </c>
      <c r="H84" s="7">
        <v>0</v>
      </c>
      <c r="I84" s="8">
        <v>6.9809801616473059</v>
      </c>
      <c r="L84" s="12">
        <v>44</v>
      </c>
      <c r="M84" s="13" t="s">
        <v>17</v>
      </c>
      <c r="N84" s="7">
        <f t="shared" si="110"/>
        <v>4.5711647487073015E-2</v>
      </c>
      <c r="O84" s="7">
        <f t="shared" si="104"/>
        <v>5.0997664560619074E-3</v>
      </c>
      <c r="P84" s="7">
        <f t="shared" si="105"/>
        <v>0</v>
      </c>
      <c r="Q84" s="7">
        <f t="shared" si="106"/>
        <v>0</v>
      </c>
      <c r="R84" s="7">
        <f t="shared" si="107"/>
        <v>0</v>
      </c>
      <c r="S84" s="7">
        <f t="shared" si="108"/>
        <v>0</v>
      </c>
      <c r="T84" s="7">
        <f t="shared" si="109"/>
        <v>5.0811413943134917E-2</v>
      </c>
    </row>
    <row r="85" spans="1:20" ht="17.850000000000001" customHeight="1" x14ac:dyDescent="0.25">
      <c r="A85" s="12">
        <v>46</v>
      </c>
      <c r="B85" s="13" t="s">
        <v>18</v>
      </c>
      <c r="C85" s="7">
        <v>56.740123295671438</v>
      </c>
      <c r="D85" s="7">
        <v>144.18782767704198</v>
      </c>
      <c r="E85" s="7">
        <v>44.692818892801839</v>
      </c>
      <c r="F85" s="7">
        <v>12.464816504053944</v>
      </c>
      <c r="G85" s="7">
        <v>3.8401721850632828</v>
      </c>
      <c r="H85" s="7">
        <v>0</v>
      </c>
      <c r="I85" s="8">
        <v>261.92575855463247</v>
      </c>
      <c r="L85" s="12">
        <v>46</v>
      </c>
      <c r="M85" s="13" t="s">
        <v>18</v>
      </c>
      <c r="N85" s="7">
        <f t="shared" si="110"/>
        <v>0.41298583081498974</v>
      </c>
      <c r="O85" s="7">
        <f t="shared" si="104"/>
        <v>1.0494783294056482</v>
      </c>
      <c r="P85" s="7">
        <f t="shared" si="105"/>
        <v>0.32529892199433613</v>
      </c>
      <c r="Q85" s="7">
        <f t="shared" si="106"/>
        <v>9.072579157183161E-2</v>
      </c>
      <c r="R85" s="7">
        <f t="shared" si="107"/>
        <v>2.7950885690831088E-2</v>
      </c>
      <c r="S85" s="7">
        <f t="shared" si="108"/>
        <v>0</v>
      </c>
      <c r="T85" s="7">
        <f t="shared" si="109"/>
        <v>1.9064397594776366</v>
      </c>
    </row>
    <row r="86" spans="1:20" ht="17.850000000000001" customHeight="1" x14ac:dyDescent="0.25">
      <c r="A86" s="14"/>
      <c r="B86" s="15" t="s">
        <v>19</v>
      </c>
      <c r="C86" s="11">
        <v>169.28643922421475</v>
      </c>
      <c r="D86" s="11">
        <v>333.4432171892816</v>
      </c>
      <c r="E86" s="11">
        <v>66.851408090171802</v>
      </c>
      <c r="F86" s="11">
        <v>12.464816504053944</v>
      </c>
      <c r="G86" s="11">
        <v>3.8401721850632828</v>
      </c>
      <c r="H86" s="11">
        <v>0</v>
      </c>
      <c r="I86" s="11">
        <v>585.88605319278531</v>
      </c>
      <c r="J86" s="26"/>
      <c r="L86" s="14"/>
      <c r="M86" s="15" t="s">
        <v>19</v>
      </c>
      <c r="N86" s="11">
        <f>SUM(N82:N85)</f>
        <v>1.2321598313138855</v>
      </c>
      <c r="O86" s="11">
        <f t="shared" ref="O86:T86" si="111">SUM(O82:O85)</f>
        <v>2.4269831660912851</v>
      </c>
      <c r="P86" s="11">
        <f t="shared" si="111"/>
        <v>0.48658132389673048</v>
      </c>
      <c r="Q86" s="11">
        <f t="shared" si="111"/>
        <v>9.072579157183161E-2</v>
      </c>
      <c r="R86" s="11">
        <f t="shared" si="111"/>
        <v>2.7950885690831088E-2</v>
      </c>
      <c r="S86" s="11">
        <f t="shared" si="111"/>
        <v>0</v>
      </c>
      <c r="T86" s="11">
        <f t="shared" si="111"/>
        <v>4.2644009985645637</v>
      </c>
    </row>
    <row r="87" spans="1:20" ht="17.850000000000001" customHeight="1" x14ac:dyDescent="0.25">
      <c r="A87" s="16"/>
      <c r="B87" s="17" t="s">
        <v>20</v>
      </c>
      <c r="C87" s="11">
        <v>207.01662351472933</v>
      </c>
      <c r="D87" s="11">
        <v>1262.3903188213569</v>
      </c>
      <c r="E87" s="11">
        <v>620.75693267297913</v>
      </c>
      <c r="F87" s="11">
        <v>80.25266971702537</v>
      </c>
      <c r="G87" s="11">
        <v>3.8401721850632828</v>
      </c>
      <c r="H87" s="11">
        <v>0</v>
      </c>
      <c r="I87" s="11">
        <v>2174.2567169111539</v>
      </c>
      <c r="L87" s="16"/>
      <c r="M87" s="17" t="s">
        <v>20</v>
      </c>
      <c r="N87" s="11">
        <f>N81+N86</f>
        <v>1.5067808684382364</v>
      </c>
      <c r="O87" s="11">
        <f t="shared" ref="O87:T87" si="112">O81+O86</f>
        <v>9.1883711974769415</v>
      </c>
      <c r="P87" s="11">
        <f t="shared" si="112"/>
        <v>4.5182104423391731</v>
      </c>
      <c r="Q87" s="11">
        <f t="shared" si="112"/>
        <v>0.58412307822276277</v>
      </c>
      <c r="R87" s="11">
        <f t="shared" si="112"/>
        <v>2.7950885690831088E-2</v>
      </c>
      <c r="S87" s="11">
        <f t="shared" si="112"/>
        <v>0</v>
      </c>
      <c r="T87" s="11">
        <f t="shared" si="112"/>
        <v>15.825436472167947</v>
      </c>
    </row>
    <row r="88" spans="1:20" ht="17.850000000000001" customHeight="1" x14ac:dyDescent="0.25">
      <c r="A88" s="18"/>
      <c r="B88" s="18"/>
      <c r="C88" s="18"/>
      <c r="D88" s="18"/>
      <c r="E88" s="18"/>
      <c r="F88" s="18"/>
      <c r="G88" s="18"/>
      <c r="H88" s="18"/>
      <c r="I88" s="18"/>
      <c r="J88" s="18"/>
      <c r="L88" s="18"/>
      <c r="M88" s="18"/>
      <c r="N88" s="18"/>
      <c r="O88" s="18"/>
      <c r="P88" s="18"/>
      <c r="Q88" s="18"/>
      <c r="R88" s="18"/>
      <c r="S88" s="18"/>
      <c r="T88" s="18"/>
    </row>
    <row r="89" spans="1:20" ht="17.850000000000001" customHeight="1" x14ac:dyDescent="0.25">
      <c r="A89" s="34" t="s">
        <v>0</v>
      </c>
      <c r="B89" s="34"/>
      <c r="C89" s="34"/>
      <c r="D89" s="34"/>
      <c r="E89" s="34"/>
      <c r="F89" s="34"/>
      <c r="G89" s="34"/>
      <c r="H89" s="1" t="s">
        <v>32</v>
      </c>
      <c r="I89" s="1">
        <v>242.33</v>
      </c>
      <c r="J89" s="25">
        <v>3203</v>
      </c>
      <c r="L89" s="29" t="s">
        <v>24</v>
      </c>
      <c r="M89" s="30"/>
      <c r="N89" s="30"/>
      <c r="O89" s="30"/>
      <c r="P89" s="30"/>
      <c r="Q89" s="30"/>
      <c r="R89" s="31"/>
      <c r="S89" s="1" t="s">
        <v>32</v>
      </c>
      <c r="T89" s="1">
        <v>242.33</v>
      </c>
    </row>
    <row r="90" spans="1:20" ht="17.850000000000001" customHeight="1" x14ac:dyDescent="0.25">
      <c r="A90" s="2" t="s">
        <v>1</v>
      </c>
      <c r="B90" s="2" t="s">
        <v>2</v>
      </c>
      <c r="C90" s="3" t="s">
        <v>3</v>
      </c>
      <c r="D90" s="4" t="s">
        <v>4</v>
      </c>
      <c r="E90" s="2" t="s">
        <v>5</v>
      </c>
      <c r="F90" s="2" t="s">
        <v>6</v>
      </c>
      <c r="G90" s="2" t="s">
        <v>7</v>
      </c>
      <c r="H90" s="2" t="s">
        <v>8</v>
      </c>
      <c r="I90" s="2" t="s">
        <v>9</v>
      </c>
      <c r="L90" s="2" t="s">
        <v>1</v>
      </c>
      <c r="M90" s="2" t="s">
        <v>2</v>
      </c>
      <c r="N90" s="3" t="s">
        <v>3</v>
      </c>
      <c r="O90" s="4" t="s">
        <v>4</v>
      </c>
      <c r="P90" s="2" t="s">
        <v>5</v>
      </c>
      <c r="Q90" s="2" t="s">
        <v>6</v>
      </c>
      <c r="R90" s="2" t="s">
        <v>7</v>
      </c>
      <c r="S90" s="2" t="s">
        <v>8</v>
      </c>
      <c r="T90" s="2" t="s">
        <v>9</v>
      </c>
    </row>
    <row r="91" spans="1:20" ht="17.850000000000001" customHeight="1" x14ac:dyDescent="0.25">
      <c r="A91" s="5">
        <v>21</v>
      </c>
      <c r="B91" s="6" t="s">
        <v>10</v>
      </c>
      <c r="C91" s="7">
        <v>2.4575191654895101</v>
      </c>
      <c r="D91" s="7">
        <v>49.575568916772845</v>
      </c>
      <c r="E91" s="7">
        <v>50.065725451829621</v>
      </c>
      <c r="F91" s="7">
        <v>84.358254933644446</v>
      </c>
      <c r="G91" s="7">
        <v>0</v>
      </c>
      <c r="H91" s="7">
        <v>0</v>
      </c>
      <c r="I91" s="8">
        <v>186.45706846773641</v>
      </c>
      <c r="L91" s="5">
        <v>21</v>
      </c>
      <c r="M91" s="6" t="s">
        <v>10</v>
      </c>
      <c r="N91" s="7">
        <f>C91/$I$89</f>
        <v>1.0141208952624561E-2</v>
      </c>
      <c r="O91" s="7">
        <f t="shared" ref="O91:T91" si="113">D91/$I$89</f>
        <v>0.20457875177143911</v>
      </c>
      <c r="P91" s="7">
        <f t="shared" si="113"/>
        <v>0.20660143379618545</v>
      </c>
      <c r="Q91" s="7">
        <f t="shared" si="113"/>
        <v>0.34811313058079663</v>
      </c>
      <c r="R91" s="7">
        <f t="shared" si="113"/>
        <v>0</v>
      </c>
      <c r="S91" s="7">
        <f t="shared" si="113"/>
        <v>0</v>
      </c>
      <c r="T91" s="7">
        <f t="shared" si="113"/>
        <v>0.76943452510104571</v>
      </c>
    </row>
    <row r="92" spans="1:20" ht="17.850000000000001" customHeight="1" x14ac:dyDescent="0.25">
      <c r="A92" s="5">
        <v>22</v>
      </c>
      <c r="B92" s="6" t="s">
        <v>11</v>
      </c>
      <c r="C92" s="7">
        <v>93.309953454916439</v>
      </c>
      <c r="D92" s="7">
        <v>853.0237207097282</v>
      </c>
      <c r="E92" s="7">
        <v>693.18442146038808</v>
      </c>
      <c r="F92" s="7">
        <v>97.156476907535236</v>
      </c>
      <c r="G92" s="7">
        <v>0</v>
      </c>
      <c r="H92" s="7">
        <v>0</v>
      </c>
      <c r="I92" s="8">
        <v>1736.6745725325682</v>
      </c>
      <c r="L92" s="5">
        <v>22</v>
      </c>
      <c r="M92" s="6" t="s">
        <v>11</v>
      </c>
      <c r="N92" s="7">
        <f t="shared" ref="N92:N94" si="114">C92/$I$89</f>
        <v>0.38505324745147707</v>
      </c>
      <c r="O92" s="7">
        <f t="shared" ref="O92:O94" si="115">D92/$I$89</f>
        <v>3.5200912834140556</v>
      </c>
      <c r="P92" s="7">
        <f t="shared" ref="P92:P94" si="116">E92/$I$89</f>
        <v>2.860497757027145</v>
      </c>
      <c r="Q92" s="7">
        <f t="shared" ref="Q92:Q94" si="117">F92/$I$89</f>
        <v>0.40092632735334144</v>
      </c>
      <c r="R92" s="7">
        <f t="shared" ref="R92:R94" si="118">G92/$I$89</f>
        <v>0</v>
      </c>
      <c r="S92" s="7">
        <f t="shared" ref="S92:S94" si="119">H92/$I$89</f>
        <v>0</v>
      </c>
      <c r="T92" s="7">
        <f t="shared" ref="T92:T94" si="120">I92/$I$89</f>
        <v>7.1665686152460202</v>
      </c>
    </row>
    <row r="93" spans="1:20" ht="17.850000000000001" customHeight="1" x14ac:dyDescent="0.25">
      <c r="A93" s="5">
        <v>23</v>
      </c>
      <c r="B93" s="6" t="s">
        <v>12</v>
      </c>
      <c r="C93" s="7">
        <v>2.7266873913841216</v>
      </c>
      <c r="D93" s="7">
        <v>172.45548788209402</v>
      </c>
      <c r="E93" s="7">
        <v>574.3307760065386</v>
      </c>
      <c r="F93" s="7">
        <v>220.5777943278564</v>
      </c>
      <c r="G93" s="7">
        <v>0</v>
      </c>
      <c r="H93" s="7">
        <v>0</v>
      </c>
      <c r="I93" s="8">
        <v>970.09074560787315</v>
      </c>
      <c r="L93" s="5">
        <v>23</v>
      </c>
      <c r="M93" s="6" t="s">
        <v>12</v>
      </c>
      <c r="N93" s="7">
        <f t="shared" si="114"/>
        <v>1.1251959688788518E-2</v>
      </c>
      <c r="O93" s="7">
        <f t="shared" si="115"/>
        <v>0.71165554360621475</v>
      </c>
      <c r="P93" s="7">
        <f t="shared" si="116"/>
        <v>2.3700358024451722</v>
      </c>
      <c r="Q93" s="7">
        <f t="shared" si="117"/>
        <v>0.9102372563358081</v>
      </c>
      <c r="R93" s="7">
        <f t="shared" si="118"/>
        <v>0</v>
      </c>
      <c r="S93" s="7">
        <f t="shared" si="119"/>
        <v>0</v>
      </c>
      <c r="T93" s="7">
        <f t="shared" si="120"/>
        <v>4.0031805620759835</v>
      </c>
    </row>
    <row r="94" spans="1:20" ht="17.850000000000001" customHeight="1" x14ac:dyDescent="0.25">
      <c r="A94" s="5">
        <v>24</v>
      </c>
      <c r="B94" s="6" t="s">
        <v>13</v>
      </c>
      <c r="C94" s="7">
        <v>0</v>
      </c>
      <c r="D94" s="7">
        <v>0</v>
      </c>
      <c r="E94" s="7">
        <v>0</v>
      </c>
      <c r="F94" s="7">
        <v>5.6303286394413696</v>
      </c>
      <c r="G94" s="7">
        <v>0</v>
      </c>
      <c r="H94" s="7">
        <v>0</v>
      </c>
      <c r="I94" s="8">
        <v>5.6303286394413696</v>
      </c>
      <c r="L94" s="5">
        <v>24</v>
      </c>
      <c r="M94" s="6" t="s">
        <v>13</v>
      </c>
      <c r="N94" s="7">
        <f t="shared" si="114"/>
        <v>0</v>
      </c>
      <c r="O94" s="7">
        <f t="shared" si="115"/>
        <v>0</v>
      </c>
      <c r="P94" s="7">
        <f t="shared" si="116"/>
        <v>0</v>
      </c>
      <c r="Q94" s="7">
        <f t="shared" si="117"/>
        <v>2.3234137908807698E-2</v>
      </c>
      <c r="R94" s="7">
        <f t="shared" si="118"/>
        <v>0</v>
      </c>
      <c r="S94" s="7">
        <f t="shared" si="119"/>
        <v>0</v>
      </c>
      <c r="T94" s="7">
        <f t="shared" si="120"/>
        <v>2.3234137908807698E-2</v>
      </c>
    </row>
    <row r="95" spans="1:20" ht="17.850000000000001" customHeight="1" x14ac:dyDescent="0.25">
      <c r="A95" s="9"/>
      <c r="B95" s="10" t="s">
        <v>14</v>
      </c>
      <c r="C95" s="11">
        <v>98.494160011790072</v>
      </c>
      <c r="D95" s="11">
        <v>1075.054777508595</v>
      </c>
      <c r="E95" s="11">
        <v>1317.5809229187562</v>
      </c>
      <c r="F95" s="11">
        <v>407.72285480847745</v>
      </c>
      <c r="G95" s="11">
        <v>0</v>
      </c>
      <c r="H95" s="11">
        <v>0</v>
      </c>
      <c r="I95" s="11">
        <v>2898.852715247619</v>
      </c>
      <c r="J95" s="26"/>
      <c r="L95" s="9"/>
      <c r="M95" s="10" t="s">
        <v>14</v>
      </c>
      <c r="N95" s="11">
        <f>SUM(N91:N94)</f>
        <v>0.40644641609289012</v>
      </c>
      <c r="O95" s="11">
        <f t="shared" ref="O95" si="121">SUM(O91:O94)</f>
        <v>4.4363255787917097</v>
      </c>
      <c r="P95" s="11">
        <f t="shared" ref="P95" si="122">SUM(P91:P94)</f>
        <v>5.4371349932685025</v>
      </c>
      <c r="Q95" s="11">
        <f t="shared" ref="Q95" si="123">SUM(Q91:Q94)</f>
        <v>1.6825108521787537</v>
      </c>
      <c r="R95" s="11">
        <f t="shared" ref="R95" si="124">SUM(R91:R94)</f>
        <v>0</v>
      </c>
      <c r="S95" s="11">
        <f t="shared" ref="S95" si="125">SUM(S91:S94)</f>
        <v>0</v>
      </c>
      <c r="T95" s="11">
        <f t="shared" ref="T95" si="126">SUM(T91:T94)</f>
        <v>11.962417840331858</v>
      </c>
    </row>
    <row r="96" spans="1:20" ht="17.850000000000001" customHeight="1" x14ac:dyDescent="0.25">
      <c r="A96" s="12">
        <v>41</v>
      </c>
      <c r="B96" s="13" t="s">
        <v>15</v>
      </c>
      <c r="C96" s="7">
        <v>51.860769417400498</v>
      </c>
      <c r="D96" s="7">
        <v>118.40351381310377</v>
      </c>
      <c r="E96" s="7">
        <v>23.552671598400455</v>
      </c>
      <c r="F96" s="7">
        <v>5.6602432172610673</v>
      </c>
      <c r="G96" s="7">
        <v>6.4374399738006822</v>
      </c>
      <c r="H96" s="7">
        <v>0</v>
      </c>
      <c r="I96" s="8">
        <v>205.91463801996647</v>
      </c>
      <c r="L96" s="12">
        <v>41</v>
      </c>
      <c r="M96" s="13" t="s">
        <v>15</v>
      </c>
      <c r="N96" s="7">
        <f>C96/$I$89</f>
        <v>0.21400886979490982</v>
      </c>
      <c r="O96" s="7">
        <f t="shared" ref="O96:O99" si="127">D96/$I$89</f>
        <v>0.48860443945489113</v>
      </c>
      <c r="P96" s="7">
        <f t="shared" ref="P96:P99" si="128">E96/$I$89</f>
        <v>9.7192553948749441E-2</v>
      </c>
      <c r="Q96" s="7">
        <f t="shared" ref="Q96:Q99" si="129">F96/$I$89</f>
        <v>2.335758353179989E-2</v>
      </c>
      <c r="R96" s="7">
        <f t="shared" ref="R96:R99" si="130">G96/$I$89</f>
        <v>2.6564766945077711E-2</v>
      </c>
      <c r="S96" s="7">
        <f t="shared" ref="S96:S99" si="131">H96/$I$89</f>
        <v>0</v>
      </c>
      <c r="T96" s="7">
        <f t="shared" ref="T96:T99" si="132">I96/$I$89</f>
        <v>0.84972821367542795</v>
      </c>
    </row>
    <row r="97" spans="1:20" ht="17.850000000000001" customHeight="1" x14ac:dyDescent="0.25">
      <c r="A97" s="12">
        <v>43</v>
      </c>
      <c r="B97" s="13" t="s">
        <v>16</v>
      </c>
      <c r="C97" s="7">
        <v>19.777865196664628</v>
      </c>
      <c r="D97" s="7">
        <v>40.930003868739618</v>
      </c>
      <c r="E97" s="7">
        <v>5.7858751018475232</v>
      </c>
      <c r="F97" s="7">
        <v>6.2189007894365487</v>
      </c>
      <c r="G97" s="7">
        <v>30.310189469958441</v>
      </c>
      <c r="H97" s="7">
        <v>0</v>
      </c>
      <c r="I97" s="8">
        <v>103.02283442664677</v>
      </c>
      <c r="L97" s="12">
        <v>43</v>
      </c>
      <c r="M97" s="13" t="s">
        <v>16</v>
      </c>
      <c r="N97" s="7">
        <f t="shared" ref="N97:N99" si="133">C97/$I$89</f>
        <v>8.1615421931517468E-2</v>
      </c>
      <c r="O97" s="7">
        <f t="shared" si="127"/>
        <v>0.16890192658250985</v>
      </c>
      <c r="P97" s="7">
        <f t="shared" si="128"/>
        <v>2.3876016596572951E-2</v>
      </c>
      <c r="Q97" s="7">
        <f t="shared" si="129"/>
        <v>2.5662942225215816E-2</v>
      </c>
      <c r="R97" s="7">
        <f t="shared" si="130"/>
        <v>0.12507815569660563</v>
      </c>
      <c r="S97" s="7">
        <f t="shared" si="131"/>
        <v>0</v>
      </c>
      <c r="T97" s="7">
        <f t="shared" si="132"/>
        <v>0.42513446303242175</v>
      </c>
    </row>
    <row r="98" spans="1:20" ht="17.850000000000001" customHeight="1" x14ac:dyDescent="0.25">
      <c r="A98" s="12">
        <v>44</v>
      </c>
      <c r="B98" s="13" t="s">
        <v>17</v>
      </c>
      <c r="C98" s="7">
        <v>0.11454080215631907</v>
      </c>
      <c r="D98" s="7">
        <v>0</v>
      </c>
      <c r="E98" s="7">
        <v>3.6832142251833182</v>
      </c>
      <c r="F98" s="7">
        <v>0</v>
      </c>
      <c r="G98" s="7">
        <v>0</v>
      </c>
      <c r="H98" s="7">
        <v>0</v>
      </c>
      <c r="I98" s="8">
        <v>3.7977550273396372</v>
      </c>
      <c r="L98" s="12">
        <v>44</v>
      </c>
      <c r="M98" s="13" t="s">
        <v>17</v>
      </c>
      <c r="N98" s="7">
        <f t="shared" si="133"/>
        <v>4.7266455724144372E-4</v>
      </c>
      <c r="O98" s="7">
        <f t="shared" si="127"/>
        <v>0</v>
      </c>
      <c r="P98" s="7">
        <f t="shared" si="128"/>
        <v>1.5199167355190517E-2</v>
      </c>
      <c r="Q98" s="7">
        <f t="shared" si="129"/>
        <v>0</v>
      </c>
      <c r="R98" s="7">
        <f t="shared" si="130"/>
        <v>0</v>
      </c>
      <c r="S98" s="7">
        <f t="shared" si="131"/>
        <v>0</v>
      </c>
      <c r="T98" s="7">
        <f t="shared" si="132"/>
        <v>1.567183191243196E-2</v>
      </c>
    </row>
    <row r="99" spans="1:20" ht="17.850000000000001" customHeight="1" x14ac:dyDescent="0.25">
      <c r="A99" s="12">
        <v>46</v>
      </c>
      <c r="B99" s="13" t="s">
        <v>18</v>
      </c>
      <c r="C99" s="7">
        <v>37.751871829294096</v>
      </c>
      <c r="D99" s="7">
        <v>68.367531136156629</v>
      </c>
      <c r="E99" s="7">
        <v>18.893903146710045</v>
      </c>
      <c r="F99" s="7">
        <v>6.4547042031938631</v>
      </c>
      <c r="G99" s="7">
        <v>0</v>
      </c>
      <c r="H99" s="7">
        <v>0</v>
      </c>
      <c r="I99" s="8">
        <v>131.46801031535463</v>
      </c>
      <c r="L99" s="12">
        <v>46</v>
      </c>
      <c r="M99" s="13" t="s">
        <v>18</v>
      </c>
      <c r="N99" s="7">
        <f t="shared" si="133"/>
        <v>0.15578703350511325</v>
      </c>
      <c r="O99" s="7">
        <f t="shared" si="127"/>
        <v>0.28212574231897258</v>
      </c>
      <c r="P99" s="7">
        <f t="shared" si="128"/>
        <v>7.7967660408162609E-2</v>
      </c>
      <c r="Q99" s="7">
        <f t="shared" si="129"/>
        <v>2.6636009586901592E-2</v>
      </c>
      <c r="R99" s="7">
        <f t="shared" si="130"/>
        <v>0</v>
      </c>
      <c r="S99" s="7">
        <f t="shared" si="131"/>
        <v>0</v>
      </c>
      <c r="T99" s="7">
        <f t="shared" si="132"/>
        <v>0.54251644581915004</v>
      </c>
    </row>
    <row r="100" spans="1:20" ht="17.850000000000001" customHeight="1" x14ac:dyDescent="0.25">
      <c r="A100" s="14"/>
      <c r="B100" s="15" t="s">
        <v>19</v>
      </c>
      <c r="C100" s="11">
        <v>109.50504724551553</v>
      </c>
      <c r="D100" s="11">
        <v>227.701048818</v>
      </c>
      <c r="E100" s="11">
        <v>51.91566407214134</v>
      </c>
      <c r="F100" s="11">
        <v>18.333848209891478</v>
      </c>
      <c r="G100" s="11">
        <v>36.747629443759124</v>
      </c>
      <c r="H100" s="11">
        <v>0</v>
      </c>
      <c r="I100" s="11">
        <v>444.20323778930754</v>
      </c>
      <c r="J100" s="26"/>
      <c r="L100" s="14"/>
      <c r="M100" s="15" t="s">
        <v>19</v>
      </c>
      <c r="N100" s="11">
        <f>SUM(N96:N99)</f>
        <v>0.45188398978878197</v>
      </c>
      <c r="O100" s="11">
        <f t="shared" ref="O100:T100" si="134">SUM(O96:O99)</f>
        <v>0.93963210835637356</v>
      </c>
      <c r="P100" s="11">
        <f t="shared" si="134"/>
        <v>0.21423539830867552</v>
      </c>
      <c r="Q100" s="11">
        <f t="shared" si="134"/>
        <v>7.5656535343917308E-2</v>
      </c>
      <c r="R100" s="11">
        <f t="shared" si="134"/>
        <v>0.15164292264168333</v>
      </c>
      <c r="S100" s="11">
        <f t="shared" si="134"/>
        <v>0</v>
      </c>
      <c r="T100" s="11">
        <f t="shared" si="134"/>
        <v>1.8330509544394318</v>
      </c>
    </row>
    <row r="101" spans="1:20" ht="17.850000000000001" customHeight="1" x14ac:dyDescent="0.25">
      <c r="A101" s="16"/>
      <c r="B101" s="17" t="s">
        <v>20</v>
      </c>
      <c r="C101" s="11">
        <v>207.99920725730561</v>
      </c>
      <c r="D101" s="11">
        <v>1302.7558263265951</v>
      </c>
      <c r="E101" s="11">
        <v>1369.4965869908974</v>
      </c>
      <c r="F101" s="11">
        <v>426.05670301836892</v>
      </c>
      <c r="G101" s="11">
        <v>36.747629443759124</v>
      </c>
      <c r="H101" s="11">
        <v>0</v>
      </c>
      <c r="I101" s="11">
        <v>3343.0559530369264</v>
      </c>
      <c r="L101" s="16"/>
      <c r="M101" s="17" t="s">
        <v>20</v>
      </c>
      <c r="N101" s="11">
        <f>N95+N100</f>
        <v>0.85833040588167209</v>
      </c>
      <c r="O101" s="11">
        <f t="shared" ref="O101:T101" si="135">O95+O100</f>
        <v>5.375957687148083</v>
      </c>
      <c r="P101" s="11">
        <f t="shared" si="135"/>
        <v>5.6513703915771778</v>
      </c>
      <c r="Q101" s="11">
        <f t="shared" si="135"/>
        <v>1.7581673875226711</v>
      </c>
      <c r="R101" s="11">
        <f t="shared" si="135"/>
        <v>0.15164292264168333</v>
      </c>
      <c r="S101" s="11">
        <f t="shared" si="135"/>
        <v>0</v>
      </c>
      <c r="T101" s="11">
        <f t="shared" si="135"/>
        <v>13.79546879477129</v>
      </c>
    </row>
    <row r="102" spans="1:20" ht="17.850000000000001" customHeight="1" x14ac:dyDescent="0.25">
      <c r="A102" s="18"/>
      <c r="B102" s="18"/>
      <c r="C102" s="18"/>
      <c r="D102" s="18"/>
      <c r="E102" s="18"/>
      <c r="F102" s="18"/>
      <c r="G102" s="18"/>
      <c r="H102" s="18"/>
      <c r="I102" s="18"/>
      <c r="J102" s="18"/>
      <c r="L102" s="18"/>
      <c r="M102" s="18"/>
      <c r="N102" s="18"/>
      <c r="O102" s="18"/>
      <c r="P102" s="18"/>
      <c r="Q102" s="18"/>
      <c r="R102" s="18"/>
      <c r="S102" s="18"/>
      <c r="T102" s="18"/>
    </row>
    <row r="103" spans="1:20" ht="17.850000000000001" customHeight="1" x14ac:dyDescent="0.25">
      <c r="A103" s="34" t="s">
        <v>0</v>
      </c>
      <c r="B103" s="34"/>
      <c r="C103" s="34"/>
      <c r="D103" s="34"/>
      <c r="E103" s="34"/>
      <c r="F103" s="34"/>
      <c r="G103" s="34"/>
      <c r="H103" s="1" t="s">
        <v>32</v>
      </c>
      <c r="I103" s="1">
        <v>132.94</v>
      </c>
      <c r="J103" s="25">
        <v>3206</v>
      </c>
      <c r="L103" s="29" t="s">
        <v>24</v>
      </c>
      <c r="M103" s="30"/>
      <c r="N103" s="30"/>
      <c r="O103" s="30"/>
      <c r="P103" s="30"/>
      <c r="Q103" s="30"/>
      <c r="R103" s="31"/>
      <c r="S103" s="1" t="s">
        <v>32</v>
      </c>
      <c r="T103" s="1">
        <v>132.94</v>
      </c>
    </row>
    <row r="104" spans="1:20" ht="17.850000000000001" customHeight="1" x14ac:dyDescent="0.25">
      <c r="A104" s="2" t="s">
        <v>1</v>
      </c>
      <c r="B104" s="2" t="s">
        <v>2</v>
      </c>
      <c r="C104" s="3" t="s">
        <v>3</v>
      </c>
      <c r="D104" s="4" t="s">
        <v>4</v>
      </c>
      <c r="E104" s="2" t="s">
        <v>5</v>
      </c>
      <c r="F104" s="2" t="s">
        <v>6</v>
      </c>
      <c r="G104" s="2" t="s">
        <v>7</v>
      </c>
      <c r="H104" s="2" t="s">
        <v>8</v>
      </c>
      <c r="I104" s="2" t="s">
        <v>9</v>
      </c>
      <c r="L104" s="2" t="s">
        <v>1</v>
      </c>
      <c r="M104" s="2" t="s">
        <v>2</v>
      </c>
      <c r="N104" s="3" t="s">
        <v>3</v>
      </c>
      <c r="O104" s="4" t="s">
        <v>4</v>
      </c>
      <c r="P104" s="2" t="s">
        <v>5</v>
      </c>
      <c r="Q104" s="2" t="s">
        <v>6</v>
      </c>
      <c r="R104" s="2" t="s">
        <v>7</v>
      </c>
      <c r="S104" s="2" t="s">
        <v>8</v>
      </c>
      <c r="T104" s="2" t="s">
        <v>9</v>
      </c>
    </row>
    <row r="105" spans="1:20" ht="17.850000000000001" customHeight="1" x14ac:dyDescent="0.25">
      <c r="A105" s="5">
        <v>21</v>
      </c>
      <c r="B105" s="6" t="s">
        <v>10</v>
      </c>
      <c r="C105" s="7">
        <v>0</v>
      </c>
      <c r="D105" s="7">
        <v>0.67962484872683615</v>
      </c>
      <c r="E105" s="7">
        <v>12.101815696997463</v>
      </c>
      <c r="F105" s="7">
        <v>0</v>
      </c>
      <c r="G105" s="7">
        <v>0</v>
      </c>
      <c r="H105" s="7">
        <v>0</v>
      </c>
      <c r="I105" s="8">
        <v>12.781440545724299</v>
      </c>
      <c r="L105" s="5">
        <v>21</v>
      </c>
      <c r="M105" s="6" t="s">
        <v>10</v>
      </c>
      <c r="N105" s="7">
        <f>C105/$I$103</f>
        <v>0</v>
      </c>
      <c r="O105" s="7">
        <f t="shared" ref="O105:T105" si="136">D105/$I$103</f>
        <v>5.1122675547377473E-3</v>
      </c>
      <c r="P105" s="7">
        <f t="shared" si="136"/>
        <v>9.1032162607172132E-2</v>
      </c>
      <c r="Q105" s="7">
        <f t="shared" si="136"/>
        <v>0</v>
      </c>
      <c r="R105" s="7">
        <f t="shared" si="136"/>
        <v>0</v>
      </c>
      <c r="S105" s="7">
        <f t="shared" si="136"/>
        <v>0</v>
      </c>
      <c r="T105" s="7">
        <f t="shared" si="136"/>
        <v>9.6144430161909877E-2</v>
      </c>
    </row>
    <row r="106" spans="1:20" ht="17.850000000000001" customHeight="1" x14ac:dyDescent="0.25">
      <c r="A106" s="5">
        <v>22</v>
      </c>
      <c r="B106" s="6" t="s">
        <v>11</v>
      </c>
      <c r="C106" s="7">
        <v>4.8393709159256488</v>
      </c>
      <c r="D106" s="7">
        <v>52.419745452918022</v>
      </c>
      <c r="E106" s="7">
        <v>125.40626074237031</v>
      </c>
      <c r="F106" s="7">
        <v>24.875334870744446</v>
      </c>
      <c r="G106" s="7">
        <v>0</v>
      </c>
      <c r="H106" s="7">
        <v>0</v>
      </c>
      <c r="I106" s="8">
        <v>207.54071198195842</v>
      </c>
      <c r="L106" s="5">
        <v>22</v>
      </c>
      <c r="M106" s="6" t="s">
        <v>11</v>
      </c>
      <c r="N106" s="7">
        <f t="shared" ref="N106:N108" si="137">C106/$I$103</f>
        <v>3.6402669745190679E-2</v>
      </c>
      <c r="O106" s="7">
        <f t="shared" ref="O106:O108" si="138">D106/$I$103</f>
        <v>0.39431130925919983</v>
      </c>
      <c r="P106" s="7">
        <f t="shared" ref="P106:P108" si="139">E106/$I$103</f>
        <v>0.94332977841409893</v>
      </c>
      <c r="Q106" s="7">
        <f t="shared" ref="Q106:Q108" si="140">F106/$I$103</f>
        <v>0.18711700670034939</v>
      </c>
      <c r="R106" s="7">
        <f t="shared" ref="R106:R108" si="141">G106/$I$103</f>
        <v>0</v>
      </c>
      <c r="S106" s="7">
        <f t="shared" ref="S106:S108" si="142">H106/$I$103</f>
        <v>0</v>
      </c>
      <c r="T106" s="7">
        <f t="shared" ref="T106:T108" si="143">I106/$I$103</f>
        <v>1.5611607641188388</v>
      </c>
    </row>
    <row r="107" spans="1:20" ht="17.850000000000001" customHeight="1" x14ac:dyDescent="0.25">
      <c r="A107" s="5">
        <v>23</v>
      </c>
      <c r="B107" s="6" t="s">
        <v>12</v>
      </c>
      <c r="C107" s="7">
        <v>4.0838902871921237</v>
      </c>
      <c r="D107" s="7">
        <v>128.38201281613047</v>
      </c>
      <c r="E107" s="7">
        <v>529.10253842649604</v>
      </c>
      <c r="F107" s="7">
        <v>118.90817257085104</v>
      </c>
      <c r="G107" s="7">
        <v>0</v>
      </c>
      <c r="H107" s="7">
        <v>0</v>
      </c>
      <c r="I107" s="8">
        <v>780.47661410066962</v>
      </c>
      <c r="L107" s="5">
        <v>23</v>
      </c>
      <c r="M107" s="6" t="s">
        <v>12</v>
      </c>
      <c r="N107" s="7">
        <f t="shared" si="137"/>
        <v>3.0719800565609474E-2</v>
      </c>
      <c r="O107" s="7">
        <f t="shared" si="138"/>
        <v>0.96571395228020518</v>
      </c>
      <c r="P107" s="7">
        <f t="shared" si="139"/>
        <v>3.9800100678990225</v>
      </c>
      <c r="Q107" s="7">
        <f t="shared" si="140"/>
        <v>0.89444992154995517</v>
      </c>
      <c r="R107" s="7">
        <f t="shared" si="141"/>
        <v>0</v>
      </c>
      <c r="S107" s="7">
        <f t="shared" si="142"/>
        <v>0</v>
      </c>
      <c r="T107" s="7">
        <f t="shared" si="143"/>
        <v>5.8708937422947916</v>
      </c>
    </row>
    <row r="108" spans="1:20" ht="17.850000000000001" customHeight="1" x14ac:dyDescent="0.25">
      <c r="A108" s="5">
        <v>24</v>
      </c>
      <c r="B108" s="6" t="s">
        <v>13</v>
      </c>
      <c r="C108" s="7">
        <v>1.0921843162108311</v>
      </c>
      <c r="D108" s="7">
        <v>4.6989952024979091</v>
      </c>
      <c r="E108" s="7">
        <v>6.2798799165349708</v>
      </c>
      <c r="F108" s="7">
        <v>6.0682442535107741</v>
      </c>
      <c r="G108" s="7">
        <v>0</v>
      </c>
      <c r="H108" s="7">
        <v>0</v>
      </c>
      <c r="I108" s="8">
        <v>18.139303688754485</v>
      </c>
      <c r="L108" s="5">
        <v>24</v>
      </c>
      <c r="M108" s="6" t="s">
        <v>13</v>
      </c>
      <c r="N108" s="7">
        <f t="shared" si="137"/>
        <v>8.2156184459969243E-3</v>
      </c>
      <c r="O108" s="7">
        <f t="shared" si="138"/>
        <v>3.5346736892567392E-2</v>
      </c>
      <c r="P108" s="7">
        <f t="shared" si="139"/>
        <v>4.7238452809801199E-2</v>
      </c>
      <c r="Q108" s="7">
        <f t="shared" si="140"/>
        <v>4.5646489044010641E-2</v>
      </c>
      <c r="R108" s="7">
        <f t="shared" si="141"/>
        <v>0</v>
      </c>
      <c r="S108" s="7">
        <f t="shared" si="142"/>
        <v>0</v>
      </c>
      <c r="T108" s="7">
        <f t="shared" si="143"/>
        <v>0.13644729719237614</v>
      </c>
    </row>
    <row r="109" spans="1:20" ht="17.850000000000001" customHeight="1" x14ac:dyDescent="0.25">
      <c r="A109" s="9"/>
      <c r="B109" s="10" t="s">
        <v>14</v>
      </c>
      <c r="C109" s="11">
        <v>10.015445519328603</v>
      </c>
      <c r="D109" s="11">
        <v>186.18037832027323</v>
      </c>
      <c r="E109" s="11">
        <v>672.89049478239872</v>
      </c>
      <c r="F109" s="11">
        <v>149.85175169510626</v>
      </c>
      <c r="G109" s="11">
        <v>0</v>
      </c>
      <c r="H109" s="11">
        <v>0</v>
      </c>
      <c r="I109" s="11">
        <v>1018.9380703171068</v>
      </c>
      <c r="J109" s="26"/>
      <c r="L109" s="9"/>
      <c r="M109" s="10" t="s">
        <v>14</v>
      </c>
      <c r="N109" s="11">
        <f>SUM(N105:N108)</f>
        <v>7.5338088756797081E-2</v>
      </c>
      <c r="O109" s="11">
        <f t="shared" ref="O109" si="144">SUM(O105:O108)</f>
        <v>1.4004842659867101</v>
      </c>
      <c r="P109" s="11">
        <f t="shared" ref="P109" si="145">SUM(P105:P108)</f>
        <v>5.061610461730095</v>
      </c>
      <c r="Q109" s="11">
        <f t="shared" ref="Q109" si="146">SUM(Q105:Q108)</f>
        <v>1.1272134172943153</v>
      </c>
      <c r="R109" s="11">
        <f t="shared" ref="R109" si="147">SUM(R105:R108)</f>
        <v>0</v>
      </c>
      <c r="S109" s="11">
        <f t="shared" ref="S109" si="148">SUM(S105:S108)</f>
        <v>0</v>
      </c>
      <c r="T109" s="11">
        <f t="shared" ref="T109" si="149">SUM(T105:T108)</f>
        <v>7.6646462337679164</v>
      </c>
    </row>
    <row r="110" spans="1:20" ht="17.850000000000001" customHeight="1" x14ac:dyDescent="0.25">
      <c r="A110" s="12">
        <v>41</v>
      </c>
      <c r="B110" s="13" t="s">
        <v>15</v>
      </c>
      <c r="C110" s="7">
        <v>8.2065723871243694</v>
      </c>
      <c r="D110" s="7">
        <v>39.842521019365613</v>
      </c>
      <c r="E110" s="7">
        <v>43.825829743675477</v>
      </c>
      <c r="F110" s="7">
        <v>17.093056685657494</v>
      </c>
      <c r="G110" s="7">
        <v>0</v>
      </c>
      <c r="H110" s="7">
        <v>0</v>
      </c>
      <c r="I110" s="8">
        <v>108.96797983582294</v>
      </c>
      <c r="L110" s="12">
        <v>41</v>
      </c>
      <c r="M110" s="13" t="s">
        <v>15</v>
      </c>
      <c r="N110" s="7">
        <f>C110/$I$103</f>
        <v>6.1731400535011055E-2</v>
      </c>
      <c r="O110" s="7">
        <f t="shared" ref="O110:O113" si="150">D110/$I$103</f>
        <v>0.29970303158842798</v>
      </c>
      <c r="P110" s="7">
        <f t="shared" ref="P110:P113" si="151">E110/$I$103</f>
        <v>0.32966623848108528</v>
      </c>
      <c r="Q110" s="7">
        <f t="shared" ref="Q110:Q113" si="152">F110/$I$103</f>
        <v>0.12857722796492774</v>
      </c>
      <c r="R110" s="7">
        <f t="shared" ref="R110:R113" si="153">G110/$I$103</f>
        <v>0</v>
      </c>
      <c r="S110" s="7">
        <f t="shared" ref="S110:S113" si="154">H110/$I$103</f>
        <v>0</v>
      </c>
      <c r="T110" s="7">
        <f t="shared" ref="T110:T113" si="155">I110/$I$103</f>
        <v>0.81967789856945195</v>
      </c>
    </row>
    <row r="111" spans="1:20" ht="17.850000000000001" customHeight="1" x14ac:dyDescent="0.25">
      <c r="A111" s="12">
        <v>43</v>
      </c>
      <c r="B111" s="13" t="s">
        <v>16</v>
      </c>
      <c r="C111" s="7">
        <v>1.9470493265960247</v>
      </c>
      <c r="D111" s="7">
        <v>0.27268919295210298</v>
      </c>
      <c r="E111" s="7">
        <v>0</v>
      </c>
      <c r="F111" s="7">
        <v>0</v>
      </c>
      <c r="G111" s="7">
        <v>0</v>
      </c>
      <c r="H111" s="7">
        <v>0</v>
      </c>
      <c r="I111" s="8">
        <v>2.2197385195481276</v>
      </c>
      <c r="L111" s="12">
        <v>43</v>
      </c>
      <c r="M111" s="13" t="s">
        <v>16</v>
      </c>
      <c r="N111" s="7">
        <f t="shared" ref="N111:N113" si="156">C111/$I$103</f>
        <v>1.4646075873296411E-2</v>
      </c>
      <c r="O111" s="7">
        <f t="shared" si="150"/>
        <v>2.0512200462772905E-3</v>
      </c>
      <c r="P111" s="7">
        <f t="shared" si="151"/>
        <v>0</v>
      </c>
      <c r="Q111" s="7">
        <f t="shared" si="152"/>
        <v>0</v>
      </c>
      <c r="R111" s="7">
        <f t="shared" si="153"/>
        <v>0</v>
      </c>
      <c r="S111" s="7">
        <f t="shared" si="154"/>
        <v>0</v>
      </c>
      <c r="T111" s="7">
        <f t="shared" si="155"/>
        <v>1.6697295919573699E-2</v>
      </c>
    </row>
    <row r="112" spans="1:20" ht="17.850000000000001" customHeight="1" x14ac:dyDescent="0.25">
      <c r="A112" s="12">
        <v>44</v>
      </c>
      <c r="B112" s="13" t="s">
        <v>17</v>
      </c>
      <c r="C112" s="7">
        <v>0</v>
      </c>
      <c r="D112" s="7">
        <v>0</v>
      </c>
      <c r="E112" s="7">
        <v>0</v>
      </c>
      <c r="F112" s="7">
        <v>0</v>
      </c>
      <c r="G112" s="7">
        <v>0</v>
      </c>
      <c r="H112" s="7">
        <v>0</v>
      </c>
      <c r="I112" s="8">
        <v>0</v>
      </c>
      <c r="L112" s="12">
        <v>44</v>
      </c>
      <c r="M112" s="13" t="s">
        <v>17</v>
      </c>
      <c r="N112" s="7">
        <f t="shared" si="156"/>
        <v>0</v>
      </c>
      <c r="O112" s="7">
        <f t="shared" si="150"/>
        <v>0</v>
      </c>
      <c r="P112" s="7">
        <f t="shared" si="151"/>
        <v>0</v>
      </c>
      <c r="Q112" s="7">
        <f t="shared" si="152"/>
        <v>0</v>
      </c>
      <c r="R112" s="7">
        <f t="shared" si="153"/>
        <v>0</v>
      </c>
      <c r="S112" s="7">
        <f t="shared" si="154"/>
        <v>0</v>
      </c>
      <c r="T112" s="7">
        <f t="shared" si="155"/>
        <v>0</v>
      </c>
    </row>
    <row r="113" spans="1:20" ht="17.850000000000001" customHeight="1" x14ac:dyDescent="0.25">
      <c r="A113" s="12">
        <v>46</v>
      </c>
      <c r="B113" s="13" t="s">
        <v>18</v>
      </c>
      <c r="C113" s="7">
        <v>25.309963033007502</v>
      </c>
      <c r="D113" s="7">
        <v>49.999594996398969</v>
      </c>
      <c r="E113" s="7">
        <v>22.720835088784696</v>
      </c>
      <c r="F113" s="7">
        <v>6.9862000284529859</v>
      </c>
      <c r="G113" s="7">
        <v>0</v>
      </c>
      <c r="H113" s="7">
        <v>0</v>
      </c>
      <c r="I113" s="8">
        <v>105.01659314664415</v>
      </c>
      <c r="L113" s="12">
        <v>46</v>
      </c>
      <c r="M113" s="13" t="s">
        <v>18</v>
      </c>
      <c r="N113" s="7">
        <f t="shared" si="156"/>
        <v>0.19038636251698138</v>
      </c>
      <c r="O113" s="7">
        <f t="shared" si="150"/>
        <v>0.37610647657890001</v>
      </c>
      <c r="P113" s="7">
        <f t="shared" si="151"/>
        <v>0.17091044899040692</v>
      </c>
      <c r="Q113" s="7">
        <f t="shared" si="152"/>
        <v>5.2551527218692537E-2</v>
      </c>
      <c r="R113" s="7">
        <f t="shared" si="153"/>
        <v>0</v>
      </c>
      <c r="S113" s="7">
        <f t="shared" si="154"/>
        <v>0</v>
      </c>
      <c r="T113" s="7">
        <f t="shared" si="155"/>
        <v>0.78995481530498091</v>
      </c>
    </row>
    <row r="114" spans="1:20" ht="17.850000000000001" customHeight="1" x14ac:dyDescent="0.25">
      <c r="A114" s="14"/>
      <c r="B114" s="15" t="s">
        <v>19</v>
      </c>
      <c r="C114" s="11">
        <v>35.463584746727896</v>
      </c>
      <c r="D114" s="11">
        <v>90.114805208716689</v>
      </c>
      <c r="E114" s="11">
        <v>66.546664832460181</v>
      </c>
      <c r="F114" s="11">
        <v>24.079256714110478</v>
      </c>
      <c r="G114" s="11">
        <v>0</v>
      </c>
      <c r="H114" s="11">
        <v>0</v>
      </c>
      <c r="I114" s="11">
        <v>216.20431150201523</v>
      </c>
      <c r="J114" s="26"/>
      <c r="L114" s="14"/>
      <c r="M114" s="15" t="s">
        <v>19</v>
      </c>
      <c r="N114" s="11">
        <f>SUM(N110:N113)</f>
        <v>0.26676383892528888</v>
      </c>
      <c r="O114" s="11">
        <f t="shared" ref="O114:T114" si="157">SUM(O110:O113)</f>
        <v>0.67786072821360532</v>
      </c>
      <c r="P114" s="11">
        <f t="shared" si="157"/>
        <v>0.5005766874714922</v>
      </c>
      <c r="Q114" s="11">
        <f t="shared" si="157"/>
        <v>0.18112875518362026</v>
      </c>
      <c r="R114" s="11">
        <f t="shared" si="157"/>
        <v>0</v>
      </c>
      <c r="S114" s="11">
        <f t="shared" si="157"/>
        <v>0</v>
      </c>
      <c r="T114" s="11">
        <f t="shared" si="157"/>
        <v>1.6263300097940065</v>
      </c>
    </row>
    <row r="115" spans="1:20" ht="17.850000000000001" customHeight="1" x14ac:dyDescent="0.25">
      <c r="A115" s="16"/>
      <c r="B115" s="17" t="s">
        <v>20</v>
      </c>
      <c r="C115" s="11">
        <v>45.479030266056498</v>
      </c>
      <c r="D115" s="11">
        <v>276.29518352898992</v>
      </c>
      <c r="E115" s="11">
        <v>739.43715961485896</v>
      </c>
      <c r="F115" s="11">
        <v>173.93100840921673</v>
      </c>
      <c r="G115" s="11">
        <v>0</v>
      </c>
      <c r="H115" s="11">
        <v>0</v>
      </c>
      <c r="I115" s="11">
        <v>1235.142381819122</v>
      </c>
      <c r="L115" s="16"/>
      <c r="M115" s="17" t="s">
        <v>20</v>
      </c>
      <c r="N115" s="11">
        <f>N109+N114</f>
        <v>0.34210192768208597</v>
      </c>
      <c r="O115" s="11">
        <f t="shared" ref="O115:T115" si="158">O109+O114</f>
        <v>2.0783449942003154</v>
      </c>
      <c r="P115" s="11">
        <f t="shared" si="158"/>
        <v>5.5621871492015869</v>
      </c>
      <c r="Q115" s="11">
        <f t="shared" si="158"/>
        <v>1.3083421724779356</v>
      </c>
      <c r="R115" s="11">
        <f t="shared" si="158"/>
        <v>0</v>
      </c>
      <c r="S115" s="11">
        <f t="shared" si="158"/>
        <v>0</v>
      </c>
      <c r="T115" s="11">
        <f t="shared" si="158"/>
        <v>9.2909762435619232</v>
      </c>
    </row>
    <row r="116" spans="1:20" ht="17.850000000000001" customHeight="1" x14ac:dyDescent="0.25">
      <c r="A116" s="18"/>
      <c r="B116" s="18"/>
      <c r="C116" s="18"/>
      <c r="D116" s="18"/>
      <c r="E116" s="18"/>
      <c r="F116" s="18"/>
      <c r="G116" s="18"/>
      <c r="H116" s="18"/>
      <c r="I116" s="18"/>
      <c r="J116" s="18"/>
      <c r="L116" s="18"/>
      <c r="M116" s="18"/>
      <c r="N116" s="18"/>
      <c r="O116" s="18"/>
      <c r="P116" s="18"/>
      <c r="Q116" s="18"/>
      <c r="R116" s="18"/>
      <c r="S116" s="18"/>
      <c r="T116" s="18"/>
    </row>
    <row r="117" spans="1:20" ht="17.850000000000001" customHeight="1" x14ac:dyDescent="0.25">
      <c r="A117" s="34" t="s">
        <v>0</v>
      </c>
      <c r="B117" s="34"/>
      <c r="C117" s="34"/>
      <c r="D117" s="34"/>
      <c r="E117" s="34"/>
      <c r="F117" s="34"/>
      <c r="G117" s="34"/>
      <c r="H117" s="1" t="s">
        <v>32</v>
      </c>
      <c r="I117" s="1">
        <v>41.41</v>
      </c>
      <c r="J117" s="25">
        <v>3401</v>
      </c>
      <c r="L117" s="29" t="s">
        <v>24</v>
      </c>
      <c r="M117" s="30"/>
      <c r="N117" s="30"/>
      <c r="O117" s="30"/>
      <c r="P117" s="30"/>
      <c r="Q117" s="30"/>
      <c r="R117" s="31"/>
      <c r="S117" s="1" t="s">
        <v>32</v>
      </c>
      <c r="T117" s="1">
        <v>41.41</v>
      </c>
    </row>
    <row r="118" spans="1:20" ht="17.850000000000001" customHeight="1" x14ac:dyDescent="0.25">
      <c r="A118" s="2" t="s">
        <v>1</v>
      </c>
      <c r="B118" s="2" t="s">
        <v>2</v>
      </c>
      <c r="C118" s="3" t="s">
        <v>3</v>
      </c>
      <c r="D118" s="4" t="s">
        <v>4</v>
      </c>
      <c r="E118" s="2" t="s">
        <v>5</v>
      </c>
      <c r="F118" s="2" t="s">
        <v>6</v>
      </c>
      <c r="G118" s="2" t="s">
        <v>7</v>
      </c>
      <c r="H118" s="2" t="s">
        <v>8</v>
      </c>
      <c r="I118" s="2" t="s">
        <v>9</v>
      </c>
      <c r="L118" s="2" t="s">
        <v>1</v>
      </c>
      <c r="M118" s="2" t="s">
        <v>2</v>
      </c>
      <c r="N118" s="3" t="s">
        <v>3</v>
      </c>
      <c r="O118" s="4" t="s">
        <v>4</v>
      </c>
      <c r="P118" s="2" t="s">
        <v>5</v>
      </c>
      <c r="Q118" s="2" t="s">
        <v>6</v>
      </c>
      <c r="R118" s="2" t="s">
        <v>7</v>
      </c>
      <c r="S118" s="2" t="s">
        <v>8</v>
      </c>
      <c r="T118" s="2" t="s">
        <v>9</v>
      </c>
    </row>
    <row r="119" spans="1:20" ht="17.850000000000001" customHeight="1" x14ac:dyDescent="0.25">
      <c r="A119" s="5">
        <v>21</v>
      </c>
      <c r="B119" s="6" t="s">
        <v>10</v>
      </c>
      <c r="C119" s="7">
        <v>0</v>
      </c>
      <c r="D119" s="7">
        <v>0</v>
      </c>
      <c r="E119" s="7">
        <v>21.007289799965214</v>
      </c>
      <c r="F119" s="7">
        <v>0</v>
      </c>
      <c r="G119" s="7">
        <v>0</v>
      </c>
      <c r="H119" s="7">
        <v>0</v>
      </c>
      <c r="I119" s="8">
        <v>21.007289799965214</v>
      </c>
      <c r="L119" s="5">
        <v>21</v>
      </c>
      <c r="M119" s="6" t="s">
        <v>10</v>
      </c>
      <c r="N119" s="7">
        <f>C119/$I$117</f>
        <v>0</v>
      </c>
      <c r="O119" s="7">
        <f t="shared" ref="O119:T119" si="159">D119/$I$117</f>
        <v>0</v>
      </c>
      <c r="P119" s="7">
        <f t="shared" si="159"/>
        <v>0.50729992272313973</v>
      </c>
      <c r="Q119" s="7">
        <f t="shared" si="159"/>
        <v>0</v>
      </c>
      <c r="R119" s="7">
        <f t="shared" si="159"/>
        <v>0</v>
      </c>
      <c r="S119" s="7">
        <f t="shared" si="159"/>
        <v>0</v>
      </c>
      <c r="T119" s="7">
        <f t="shared" si="159"/>
        <v>0.50729992272313973</v>
      </c>
    </row>
    <row r="120" spans="1:20" ht="17.850000000000001" customHeight="1" x14ac:dyDescent="0.25">
      <c r="A120" s="5">
        <v>22</v>
      </c>
      <c r="B120" s="6" t="s">
        <v>11</v>
      </c>
      <c r="C120" s="7">
        <v>0</v>
      </c>
      <c r="D120" s="7">
        <v>18.911615910906733</v>
      </c>
      <c r="E120" s="7">
        <v>17.102862065748603</v>
      </c>
      <c r="F120" s="7">
        <v>22.345603859755162</v>
      </c>
      <c r="G120" s="7">
        <v>5.3710816231111806</v>
      </c>
      <c r="H120" s="7">
        <v>0</v>
      </c>
      <c r="I120" s="8">
        <v>63.731163459521682</v>
      </c>
      <c r="L120" s="5">
        <v>22</v>
      </c>
      <c r="M120" s="6" t="s">
        <v>11</v>
      </c>
      <c r="N120" s="7">
        <f t="shared" ref="N120:N122" si="160">C120/$I$117</f>
        <v>0</v>
      </c>
      <c r="O120" s="7">
        <f t="shared" ref="O120:O122" si="161">D120/$I$117</f>
        <v>0.45669200461016018</v>
      </c>
      <c r="P120" s="7">
        <f t="shared" ref="P120:P122" si="162">E120/$I$117</f>
        <v>0.41301284872611937</v>
      </c>
      <c r="Q120" s="7">
        <f t="shared" ref="Q120:Q122" si="163">F120/$I$117</f>
        <v>0.53961854285813005</v>
      </c>
      <c r="R120" s="7">
        <f t="shared" ref="R120:R122" si="164">G120/$I$117</f>
        <v>0.12970494139365324</v>
      </c>
      <c r="S120" s="7">
        <f t="shared" ref="S120:S122" si="165">H120/$I$117</f>
        <v>0</v>
      </c>
      <c r="T120" s="7">
        <f t="shared" ref="T120:T122" si="166">I120/$I$117</f>
        <v>1.5390283375880629</v>
      </c>
    </row>
    <row r="121" spans="1:20" ht="17.850000000000001" customHeight="1" x14ac:dyDescent="0.25">
      <c r="A121" s="5">
        <v>23</v>
      </c>
      <c r="B121" s="6" t="s">
        <v>12</v>
      </c>
      <c r="C121" s="7">
        <v>0</v>
      </c>
      <c r="D121" s="7">
        <v>3.2993093979617143</v>
      </c>
      <c r="E121" s="7">
        <v>2.722975464366252</v>
      </c>
      <c r="F121" s="7">
        <v>0</v>
      </c>
      <c r="G121" s="7">
        <v>0</v>
      </c>
      <c r="H121" s="7">
        <v>0</v>
      </c>
      <c r="I121" s="8">
        <v>6.0222848623279663</v>
      </c>
      <c r="L121" s="5">
        <v>23</v>
      </c>
      <c r="M121" s="6" t="s">
        <v>12</v>
      </c>
      <c r="N121" s="7">
        <f t="shared" si="160"/>
        <v>0</v>
      </c>
      <c r="O121" s="7">
        <f t="shared" si="161"/>
        <v>7.9674218738510369E-2</v>
      </c>
      <c r="P121" s="7">
        <f t="shared" si="162"/>
        <v>6.5756471006188172E-2</v>
      </c>
      <c r="Q121" s="7">
        <f t="shared" si="163"/>
        <v>0</v>
      </c>
      <c r="R121" s="7">
        <f t="shared" si="164"/>
        <v>0</v>
      </c>
      <c r="S121" s="7">
        <f t="shared" si="165"/>
        <v>0</v>
      </c>
      <c r="T121" s="7">
        <f t="shared" si="166"/>
        <v>0.14543068974469855</v>
      </c>
    </row>
    <row r="122" spans="1:20" ht="17.850000000000001" customHeight="1" x14ac:dyDescent="0.25">
      <c r="A122" s="5">
        <v>24</v>
      </c>
      <c r="B122" s="6" t="s">
        <v>13</v>
      </c>
      <c r="C122" s="7">
        <v>1.2880719305137451</v>
      </c>
      <c r="D122" s="7">
        <v>10.278670778808191</v>
      </c>
      <c r="E122" s="7">
        <v>137.11349955551245</v>
      </c>
      <c r="F122" s="7">
        <v>328.42226003745662</v>
      </c>
      <c r="G122" s="7">
        <v>15.396200662746516</v>
      </c>
      <c r="H122" s="7">
        <v>0</v>
      </c>
      <c r="I122" s="8">
        <v>492.49870296503752</v>
      </c>
      <c r="L122" s="5">
        <v>24</v>
      </c>
      <c r="M122" s="6" t="s">
        <v>13</v>
      </c>
      <c r="N122" s="7">
        <f t="shared" si="160"/>
        <v>3.1105335197144295E-2</v>
      </c>
      <c r="O122" s="7">
        <f t="shared" si="161"/>
        <v>0.2482171161267373</v>
      </c>
      <c r="P122" s="7">
        <f t="shared" si="162"/>
        <v>3.3111204915603105</v>
      </c>
      <c r="Q122" s="7">
        <f t="shared" si="163"/>
        <v>7.9309891339641787</v>
      </c>
      <c r="R122" s="7">
        <f t="shared" si="164"/>
        <v>0.37179909835176328</v>
      </c>
      <c r="S122" s="7">
        <f t="shared" si="165"/>
        <v>0</v>
      </c>
      <c r="T122" s="7">
        <f t="shared" si="166"/>
        <v>11.893231175200134</v>
      </c>
    </row>
    <row r="123" spans="1:20" ht="17.850000000000001" customHeight="1" x14ac:dyDescent="0.25">
      <c r="A123" s="9"/>
      <c r="B123" s="10" t="s">
        <v>14</v>
      </c>
      <c r="C123" s="11">
        <v>1.2880719305137451</v>
      </c>
      <c r="D123" s="11">
        <v>32.489596087676638</v>
      </c>
      <c r="E123" s="11">
        <v>177.94662688559251</v>
      </c>
      <c r="F123" s="11">
        <v>350.76786389721178</v>
      </c>
      <c r="G123" s="11">
        <v>20.767282285857696</v>
      </c>
      <c r="H123" s="11">
        <v>0</v>
      </c>
      <c r="I123" s="11">
        <v>583.25944108685235</v>
      </c>
      <c r="J123" s="26"/>
      <c r="L123" s="9"/>
      <c r="M123" s="10" t="s">
        <v>14</v>
      </c>
      <c r="N123" s="11">
        <f>SUM(N119:N122)</f>
        <v>3.1105335197144295E-2</v>
      </c>
      <c r="O123" s="11">
        <f t="shared" ref="O123" si="167">SUM(O119:O122)</f>
        <v>0.78458333947540781</v>
      </c>
      <c r="P123" s="11">
        <f t="shared" ref="P123" si="168">SUM(P119:P122)</f>
        <v>4.2971897340157579</v>
      </c>
      <c r="Q123" s="11">
        <f t="shared" ref="Q123" si="169">SUM(Q119:Q122)</f>
        <v>8.4706076768223095</v>
      </c>
      <c r="R123" s="11">
        <f t="shared" ref="R123" si="170">SUM(R119:R122)</f>
        <v>0.50150403974541646</v>
      </c>
      <c r="S123" s="11">
        <f t="shared" ref="S123" si="171">SUM(S119:S122)</f>
        <v>0</v>
      </c>
      <c r="T123" s="11">
        <f t="shared" ref="T123" si="172">SUM(T119:T122)</f>
        <v>14.084990125256034</v>
      </c>
    </row>
    <row r="124" spans="1:20" ht="17.850000000000001" customHeight="1" x14ac:dyDescent="0.25">
      <c r="A124" s="12">
        <v>41</v>
      </c>
      <c r="B124" s="13" t="s">
        <v>15</v>
      </c>
      <c r="C124" s="7">
        <v>4.0069034777772234</v>
      </c>
      <c r="D124" s="7">
        <v>9.8623985407418981</v>
      </c>
      <c r="E124" s="7">
        <v>6.0458863808221119</v>
      </c>
      <c r="F124" s="7">
        <v>46.560579950726158</v>
      </c>
      <c r="G124" s="7">
        <v>5.2368610361636341</v>
      </c>
      <c r="H124" s="7">
        <v>0</v>
      </c>
      <c r="I124" s="8">
        <v>71.712629386231029</v>
      </c>
      <c r="L124" s="12">
        <v>41</v>
      </c>
      <c r="M124" s="13" t="s">
        <v>15</v>
      </c>
      <c r="N124" s="7">
        <f>C124/$I$117</f>
        <v>9.6761735758928366E-2</v>
      </c>
      <c r="O124" s="7">
        <f t="shared" ref="O124:O127" si="173">D124/$I$117</f>
        <v>0.23816465927896399</v>
      </c>
      <c r="P124" s="7">
        <f t="shared" ref="P124:P127" si="174">E124/$I$117</f>
        <v>0.14600063706404523</v>
      </c>
      <c r="Q124" s="7">
        <f t="shared" ref="Q124:Q127" si="175">F124/$I$117</f>
        <v>1.1243801002348748</v>
      </c>
      <c r="R124" s="7">
        <f t="shared" ref="R124:R127" si="176">G124/$I$117</f>
        <v>0.12646368114377288</v>
      </c>
      <c r="S124" s="7">
        <f t="shared" ref="S124:S127" si="177">H124/$I$117</f>
        <v>0</v>
      </c>
      <c r="T124" s="7">
        <f t="shared" ref="T124:T127" si="178">I124/$I$117</f>
        <v>1.7317708134805851</v>
      </c>
    </row>
    <row r="125" spans="1:20" ht="17.850000000000001" customHeight="1" x14ac:dyDescent="0.25">
      <c r="A125" s="12">
        <v>43</v>
      </c>
      <c r="B125" s="13" t="s">
        <v>16</v>
      </c>
      <c r="C125" s="7">
        <v>1.5236852084325971</v>
      </c>
      <c r="D125" s="7">
        <v>15.840664927394611</v>
      </c>
      <c r="E125" s="7">
        <v>51.589789521158927</v>
      </c>
      <c r="F125" s="7">
        <v>26.937512503456894</v>
      </c>
      <c r="G125" s="7">
        <v>0</v>
      </c>
      <c r="H125" s="7">
        <v>0</v>
      </c>
      <c r="I125" s="8">
        <v>95.891652160443044</v>
      </c>
      <c r="L125" s="12">
        <v>43</v>
      </c>
      <c r="M125" s="13" t="s">
        <v>16</v>
      </c>
      <c r="N125" s="7">
        <f t="shared" ref="N125:N127" si="179">C125/$I$117</f>
        <v>3.6795102835851176E-2</v>
      </c>
      <c r="O125" s="7">
        <f t="shared" si="173"/>
        <v>0.38253235758016452</v>
      </c>
      <c r="P125" s="7">
        <f t="shared" si="174"/>
        <v>1.2458292567292666</v>
      </c>
      <c r="Q125" s="7">
        <f t="shared" si="175"/>
        <v>0.65050742582605403</v>
      </c>
      <c r="R125" s="7">
        <f t="shared" si="176"/>
        <v>0</v>
      </c>
      <c r="S125" s="7">
        <f t="shared" si="177"/>
        <v>0</v>
      </c>
      <c r="T125" s="7">
        <f t="shared" si="178"/>
        <v>2.3156641429713365</v>
      </c>
    </row>
    <row r="126" spans="1:20" ht="17.850000000000001" customHeight="1" x14ac:dyDescent="0.25">
      <c r="A126" s="12">
        <v>44</v>
      </c>
      <c r="B126" s="13" t="s">
        <v>17</v>
      </c>
      <c r="C126" s="7">
        <v>0</v>
      </c>
      <c r="D126" s="7">
        <v>2.0468146302843016</v>
      </c>
      <c r="E126" s="7">
        <v>4.7169706195865073</v>
      </c>
      <c r="F126" s="7">
        <v>0</v>
      </c>
      <c r="G126" s="7">
        <v>0</v>
      </c>
      <c r="H126" s="7">
        <v>0</v>
      </c>
      <c r="I126" s="8">
        <v>6.7637852498708089</v>
      </c>
      <c r="L126" s="12">
        <v>44</v>
      </c>
      <c r="M126" s="13" t="s">
        <v>17</v>
      </c>
      <c r="N126" s="7">
        <f t="shared" si="179"/>
        <v>0</v>
      </c>
      <c r="O126" s="7">
        <f t="shared" si="173"/>
        <v>4.942802777793532E-2</v>
      </c>
      <c r="P126" s="7">
        <f t="shared" si="174"/>
        <v>0.11390897415084539</v>
      </c>
      <c r="Q126" s="7">
        <f t="shared" si="175"/>
        <v>0</v>
      </c>
      <c r="R126" s="7">
        <f t="shared" si="176"/>
        <v>0</v>
      </c>
      <c r="S126" s="7">
        <f t="shared" si="177"/>
        <v>0</v>
      </c>
      <c r="T126" s="7">
        <f t="shared" si="178"/>
        <v>0.16333700192878073</v>
      </c>
    </row>
    <row r="127" spans="1:20" ht="17.850000000000001" customHeight="1" x14ac:dyDescent="0.25">
      <c r="A127" s="12">
        <v>46</v>
      </c>
      <c r="B127" s="13" t="s">
        <v>18</v>
      </c>
      <c r="C127" s="7">
        <v>4.5870414264037516</v>
      </c>
      <c r="D127" s="7">
        <v>19.151191278739748</v>
      </c>
      <c r="E127" s="7">
        <v>0</v>
      </c>
      <c r="F127" s="7">
        <v>27.583746707397481</v>
      </c>
      <c r="G127" s="7">
        <v>0</v>
      </c>
      <c r="H127" s="7">
        <v>0</v>
      </c>
      <c r="I127" s="8">
        <v>51.321979412540983</v>
      </c>
      <c r="L127" s="12">
        <v>46</v>
      </c>
      <c r="M127" s="13" t="s">
        <v>18</v>
      </c>
      <c r="N127" s="7">
        <f t="shared" si="179"/>
        <v>0.11077134572334586</v>
      </c>
      <c r="O127" s="7">
        <f t="shared" si="173"/>
        <v>0.46247745179279764</v>
      </c>
      <c r="P127" s="7">
        <f t="shared" si="174"/>
        <v>0</v>
      </c>
      <c r="Q127" s="7">
        <f t="shared" si="175"/>
        <v>0.66611317815497428</v>
      </c>
      <c r="R127" s="7">
        <f t="shared" si="176"/>
        <v>0</v>
      </c>
      <c r="S127" s="7">
        <f t="shared" si="177"/>
        <v>0</v>
      </c>
      <c r="T127" s="7">
        <f t="shared" si="178"/>
        <v>1.2393619756711178</v>
      </c>
    </row>
    <row r="128" spans="1:20" ht="17.850000000000001" customHeight="1" x14ac:dyDescent="0.25">
      <c r="A128" s="14"/>
      <c r="B128" s="15" t="s">
        <v>19</v>
      </c>
      <c r="C128" s="11">
        <v>10.117630112613572</v>
      </c>
      <c r="D128" s="11">
        <v>46.90106937716056</v>
      </c>
      <c r="E128" s="11">
        <v>62.352646521567543</v>
      </c>
      <c r="F128" s="11">
        <v>101.08183916158053</v>
      </c>
      <c r="G128" s="11">
        <v>5.2368610361636341</v>
      </c>
      <c r="H128" s="11">
        <v>0</v>
      </c>
      <c r="I128" s="11">
        <v>225.69004620908589</v>
      </c>
      <c r="J128" s="26"/>
      <c r="L128" s="14"/>
      <c r="M128" s="15" t="s">
        <v>19</v>
      </c>
      <c r="N128" s="11">
        <f>SUM(N124:N127)</f>
        <v>0.24432818431812542</v>
      </c>
      <c r="O128" s="11">
        <f t="shared" ref="O128:T128" si="180">SUM(O124:O127)</f>
        <v>1.1326024964298615</v>
      </c>
      <c r="P128" s="11">
        <f t="shared" si="180"/>
        <v>1.5057388679441572</v>
      </c>
      <c r="Q128" s="11">
        <f t="shared" si="180"/>
        <v>2.4410007042159032</v>
      </c>
      <c r="R128" s="11">
        <f t="shared" si="180"/>
        <v>0.12646368114377288</v>
      </c>
      <c r="S128" s="11">
        <f t="shared" si="180"/>
        <v>0</v>
      </c>
      <c r="T128" s="11">
        <f t="shared" si="180"/>
        <v>5.45013393405182</v>
      </c>
    </row>
    <row r="129" spans="1:20" ht="17.850000000000001" customHeight="1" x14ac:dyDescent="0.25">
      <c r="A129" s="16"/>
      <c r="B129" s="17" t="s">
        <v>20</v>
      </c>
      <c r="C129" s="11">
        <v>11.405702043127317</v>
      </c>
      <c r="D129" s="11">
        <v>79.390665464837198</v>
      </c>
      <c r="E129" s="11">
        <v>240.29927340716006</v>
      </c>
      <c r="F129" s="11">
        <v>451.84970305879233</v>
      </c>
      <c r="G129" s="11">
        <v>26.004143322021331</v>
      </c>
      <c r="H129" s="11">
        <v>0</v>
      </c>
      <c r="I129" s="11">
        <v>808.9494872959383</v>
      </c>
      <c r="L129" s="16"/>
      <c r="M129" s="17" t="s">
        <v>20</v>
      </c>
      <c r="N129" s="11">
        <f>N123+N128</f>
        <v>0.27543351951526973</v>
      </c>
      <c r="O129" s="11">
        <f t="shared" ref="O129:T129" si="181">O123+O128</f>
        <v>1.9171858359052694</v>
      </c>
      <c r="P129" s="11">
        <f t="shared" si="181"/>
        <v>5.8029286019599153</v>
      </c>
      <c r="Q129" s="11">
        <f t="shared" si="181"/>
        <v>10.911608381038214</v>
      </c>
      <c r="R129" s="11">
        <f t="shared" si="181"/>
        <v>0.6279677208891894</v>
      </c>
      <c r="S129" s="11">
        <f t="shared" si="181"/>
        <v>0</v>
      </c>
      <c r="T129" s="11">
        <f t="shared" si="181"/>
        <v>19.535124059307854</v>
      </c>
    </row>
    <row r="130" spans="1:20" ht="17.850000000000001" customHeight="1" x14ac:dyDescent="0.25">
      <c r="A130" s="18"/>
      <c r="B130" s="18"/>
      <c r="C130" s="18"/>
      <c r="D130" s="18"/>
      <c r="E130" s="18"/>
      <c r="F130" s="18"/>
      <c r="G130" s="18"/>
      <c r="H130" s="18"/>
      <c r="I130" s="18"/>
      <c r="J130" s="18"/>
      <c r="L130" s="18"/>
      <c r="M130" s="18"/>
      <c r="N130" s="18"/>
      <c r="O130" s="18"/>
      <c r="P130" s="18"/>
      <c r="Q130" s="18"/>
      <c r="R130" s="18"/>
      <c r="S130" s="18"/>
      <c r="T130" s="18"/>
    </row>
    <row r="131" spans="1:20" ht="17.850000000000001" customHeight="1" x14ac:dyDescent="0.25">
      <c r="A131" s="34" t="s">
        <v>0</v>
      </c>
      <c r="B131" s="34"/>
      <c r="C131" s="34"/>
      <c r="D131" s="34"/>
      <c r="E131" s="34"/>
      <c r="F131" s="34"/>
      <c r="G131" s="34"/>
      <c r="H131" s="1" t="s">
        <v>32</v>
      </c>
      <c r="I131" s="1">
        <v>159.26</v>
      </c>
      <c r="J131" s="25">
        <v>3407</v>
      </c>
      <c r="L131" s="29" t="s">
        <v>24</v>
      </c>
      <c r="M131" s="30"/>
      <c r="N131" s="30"/>
      <c r="O131" s="30"/>
      <c r="P131" s="30"/>
      <c r="Q131" s="30"/>
      <c r="R131" s="31"/>
      <c r="S131" s="1" t="s">
        <v>32</v>
      </c>
      <c r="T131" s="1">
        <v>159.26</v>
      </c>
    </row>
    <row r="132" spans="1:20" ht="17.850000000000001" customHeight="1" x14ac:dyDescent="0.25">
      <c r="A132" s="2" t="s">
        <v>1</v>
      </c>
      <c r="B132" s="2" t="s">
        <v>2</v>
      </c>
      <c r="C132" s="3" t="s">
        <v>3</v>
      </c>
      <c r="D132" s="4" t="s">
        <v>4</v>
      </c>
      <c r="E132" s="2" t="s">
        <v>5</v>
      </c>
      <c r="F132" s="2" t="s">
        <v>6</v>
      </c>
      <c r="G132" s="2" t="s">
        <v>7</v>
      </c>
      <c r="H132" s="2" t="s">
        <v>8</v>
      </c>
      <c r="I132" s="2" t="s">
        <v>9</v>
      </c>
      <c r="L132" s="2" t="s">
        <v>1</v>
      </c>
      <c r="M132" s="2" t="s">
        <v>2</v>
      </c>
      <c r="N132" s="3" t="s">
        <v>3</v>
      </c>
      <c r="O132" s="4" t="s">
        <v>4</v>
      </c>
      <c r="P132" s="2" t="s">
        <v>5</v>
      </c>
      <c r="Q132" s="2" t="s">
        <v>6</v>
      </c>
      <c r="R132" s="2" t="s">
        <v>7</v>
      </c>
      <c r="S132" s="2" t="s">
        <v>8</v>
      </c>
      <c r="T132" s="2" t="s">
        <v>9</v>
      </c>
    </row>
    <row r="133" spans="1:20" ht="17.850000000000001" customHeight="1" x14ac:dyDescent="0.25">
      <c r="A133" s="5">
        <v>21</v>
      </c>
      <c r="B133" s="6" t="s">
        <v>10</v>
      </c>
      <c r="C133" s="7">
        <v>0</v>
      </c>
      <c r="D133" s="7">
        <v>3.0401944682766899</v>
      </c>
      <c r="E133" s="7">
        <v>4.8588596567134115</v>
      </c>
      <c r="F133" s="7">
        <v>12.844338458204142</v>
      </c>
      <c r="G133" s="7">
        <v>0</v>
      </c>
      <c r="H133" s="7">
        <v>0</v>
      </c>
      <c r="I133" s="8">
        <v>20.743392583194243</v>
      </c>
      <c r="L133" s="5">
        <v>21</v>
      </c>
      <c r="M133" s="6" t="s">
        <v>10</v>
      </c>
      <c r="N133" s="7">
        <f>C133/$I$131</f>
        <v>0</v>
      </c>
      <c r="O133" s="7">
        <f t="shared" ref="O133:T133" si="182">D133/$I$131</f>
        <v>1.9089504384507662E-2</v>
      </c>
      <c r="P133" s="7">
        <f t="shared" si="182"/>
        <v>3.0508976872494108E-2</v>
      </c>
      <c r="Q133" s="7">
        <f t="shared" si="182"/>
        <v>8.065012217885309E-2</v>
      </c>
      <c r="R133" s="7">
        <f t="shared" si="182"/>
        <v>0</v>
      </c>
      <c r="S133" s="7">
        <f t="shared" si="182"/>
        <v>0</v>
      </c>
      <c r="T133" s="7">
        <f t="shared" si="182"/>
        <v>0.13024860343585484</v>
      </c>
    </row>
    <row r="134" spans="1:20" ht="17.850000000000001" customHeight="1" x14ac:dyDescent="0.25">
      <c r="A134" s="5">
        <v>22</v>
      </c>
      <c r="B134" s="6" t="s">
        <v>11</v>
      </c>
      <c r="C134" s="7">
        <v>6.006805521153753</v>
      </c>
      <c r="D134" s="7">
        <v>122.06552817260076</v>
      </c>
      <c r="E134" s="7">
        <v>226.97814467180797</v>
      </c>
      <c r="F134" s="7">
        <v>56.795076044369097</v>
      </c>
      <c r="G134" s="7">
        <v>0</v>
      </c>
      <c r="H134" s="7">
        <v>0</v>
      </c>
      <c r="I134" s="8">
        <v>411.84555440993165</v>
      </c>
      <c r="L134" s="5">
        <v>22</v>
      </c>
      <c r="M134" s="6" t="s">
        <v>11</v>
      </c>
      <c r="N134" s="7">
        <f t="shared" ref="N134:N135" si="183">C134/$I$131</f>
        <v>3.771697551898627E-2</v>
      </c>
      <c r="O134" s="7">
        <f t="shared" ref="O134:O136" si="184">D134/$I$131</f>
        <v>0.76645440269120158</v>
      </c>
      <c r="P134" s="7">
        <f t="shared" ref="P134:P136" si="185">E134/$I$131</f>
        <v>1.4252049772184352</v>
      </c>
      <c r="Q134" s="7">
        <f t="shared" ref="Q134:Q136" si="186">F134/$I$131</f>
        <v>0.35661858623866066</v>
      </c>
      <c r="R134" s="7">
        <f t="shared" ref="R134:R136" si="187">G134/$I$131</f>
        <v>0</v>
      </c>
      <c r="S134" s="7">
        <f t="shared" ref="S134:S136" si="188">H134/$I$131</f>
        <v>0</v>
      </c>
      <c r="T134" s="7">
        <f t="shared" ref="T134:T136" si="189">I134/$I$131</f>
        <v>2.5859949416672841</v>
      </c>
    </row>
    <row r="135" spans="1:20" ht="17.850000000000001" customHeight="1" x14ac:dyDescent="0.25">
      <c r="A135" s="5">
        <v>23</v>
      </c>
      <c r="B135" s="6" t="s">
        <v>12</v>
      </c>
      <c r="C135" s="7">
        <v>3.0536242171550594</v>
      </c>
      <c r="D135" s="7">
        <v>387.14571489867251</v>
      </c>
      <c r="E135" s="7">
        <v>1203.8860288142282</v>
      </c>
      <c r="F135" s="7">
        <v>281.94422696789331</v>
      </c>
      <c r="G135" s="7">
        <v>0</v>
      </c>
      <c r="H135" s="7">
        <v>5.1001621250053857</v>
      </c>
      <c r="I135" s="8">
        <v>1881.1297570229547</v>
      </c>
      <c r="L135" s="5">
        <v>23</v>
      </c>
      <c r="M135" s="6" t="s">
        <v>12</v>
      </c>
      <c r="N135" s="7">
        <f t="shared" si="183"/>
        <v>1.9173830322460502E-2</v>
      </c>
      <c r="O135" s="7">
        <f t="shared" si="184"/>
        <v>2.4309036474863275</v>
      </c>
      <c r="P135" s="7">
        <f t="shared" si="185"/>
        <v>7.5592492076744211</v>
      </c>
      <c r="Q135" s="7">
        <f t="shared" si="186"/>
        <v>1.7703392375228766</v>
      </c>
      <c r="R135" s="7">
        <f t="shared" si="187"/>
        <v>0</v>
      </c>
      <c r="S135" s="7">
        <f t="shared" si="188"/>
        <v>3.2024124858755408E-2</v>
      </c>
      <c r="T135" s="7">
        <f t="shared" si="189"/>
        <v>11.811690047864841</v>
      </c>
    </row>
    <row r="136" spans="1:20" ht="17.850000000000001" customHeight="1" x14ac:dyDescent="0.25">
      <c r="A136" s="5">
        <v>24</v>
      </c>
      <c r="B136" s="6" t="s">
        <v>13</v>
      </c>
      <c r="C136" s="7">
        <v>0.70462243702418759</v>
      </c>
      <c r="D136" s="7">
        <v>7.2140078105634453</v>
      </c>
      <c r="E136" s="7">
        <v>8.3989113885481324</v>
      </c>
      <c r="F136" s="7">
        <v>14.724509109975763</v>
      </c>
      <c r="G136" s="7">
        <v>0</v>
      </c>
      <c r="H136" s="7">
        <v>0</v>
      </c>
      <c r="I136" s="8">
        <v>31.042050746111528</v>
      </c>
      <c r="L136" s="5">
        <v>24</v>
      </c>
      <c r="M136" s="6" t="s">
        <v>13</v>
      </c>
      <c r="N136" s="7">
        <f>C136/$I$131</f>
        <v>4.4243528633943719E-3</v>
      </c>
      <c r="O136" s="7">
        <f t="shared" si="184"/>
        <v>4.5297047661455772E-2</v>
      </c>
      <c r="P136" s="7">
        <f t="shared" si="185"/>
        <v>5.2737105290393903E-2</v>
      </c>
      <c r="Q136" s="7">
        <f t="shared" si="186"/>
        <v>9.2455789965941004E-2</v>
      </c>
      <c r="R136" s="7">
        <f t="shared" si="187"/>
        <v>0</v>
      </c>
      <c r="S136" s="7">
        <f t="shared" si="188"/>
        <v>0</v>
      </c>
      <c r="T136" s="7">
        <f t="shared" si="189"/>
        <v>0.19491429578118505</v>
      </c>
    </row>
    <row r="137" spans="1:20" ht="17.850000000000001" customHeight="1" x14ac:dyDescent="0.25">
      <c r="A137" s="9"/>
      <c r="B137" s="10" t="s">
        <v>14</v>
      </c>
      <c r="C137" s="11">
        <v>9.7650521753330004</v>
      </c>
      <c r="D137" s="11">
        <v>519.46544535011344</v>
      </c>
      <c r="E137" s="11">
        <v>1444.1219445312977</v>
      </c>
      <c r="F137" s="11">
        <v>366.30815058044232</v>
      </c>
      <c r="G137" s="11">
        <v>0</v>
      </c>
      <c r="H137" s="11">
        <v>5.1001621250053857</v>
      </c>
      <c r="I137" s="11">
        <v>2344.7607547621924</v>
      </c>
      <c r="J137" s="26"/>
      <c r="L137" s="9"/>
      <c r="M137" s="10" t="s">
        <v>14</v>
      </c>
      <c r="N137" s="11">
        <f>SUM(N133:N136)</f>
        <v>6.1315158704841145E-2</v>
      </c>
      <c r="O137" s="11">
        <f t="shared" ref="O137" si="190">SUM(O133:O136)</f>
        <v>3.2617446022234926</v>
      </c>
      <c r="P137" s="11">
        <f t="shared" ref="P137" si="191">SUM(P133:P136)</f>
        <v>9.0677002670557449</v>
      </c>
      <c r="Q137" s="11">
        <f t="shared" ref="Q137" si="192">SUM(Q133:Q136)</f>
        <v>2.3000637359063312</v>
      </c>
      <c r="R137" s="11">
        <f t="shared" ref="R137" si="193">SUM(R133:R136)</f>
        <v>0</v>
      </c>
      <c r="S137" s="11">
        <f t="shared" ref="S137" si="194">SUM(S133:S136)</f>
        <v>3.2024124858755408E-2</v>
      </c>
      <c r="T137" s="11">
        <f t="shared" ref="T137" si="195">SUM(T133:T136)</f>
        <v>14.722847888749165</v>
      </c>
    </row>
    <row r="138" spans="1:20" ht="17.850000000000001" customHeight="1" x14ac:dyDescent="0.25">
      <c r="A138" s="12">
        <v>41</v>
      </c>
      <c r="B138" s="13" t="s">
        <v>15</v>
      </c>
      <c r="C138" s="7">
        <v>2.7594727351059034</v>
      </c>
      <c r="D138" s="7">
        <v>28.159926642649545</v>
      </c>
      <c r="E138" s="7">
        <v>1.7051657058827399</v>
      </c>
      <c r="F138" s="7">
        <v>3.9884147189820385</v>
      </c>
      <c r="G138" s="7">
        <v>0</v>
      </c>
      <c r="H138" s="7">
        <v>0</v>
      </c>
      <c r="I138" s="8">
        <v>36.612979802620224</v>
      </c>
      <c r="L138" s="12">
        <v>41</v>
      </c>
      <c r="M138" s="13" t="s">
        <v>15</v>
      </c>
      <c r="N138" s="7">
        <f>C138/$I$131</f>
        <v>1.7326841235124346E-2</v>
      </c>
      <c r="O138" s="7">
        <f t="shared" ref="O138:O141" si="196">D138/$I$131</f>
        <v>0.17681732162909422</v>
      </c>
      <c r="P138" s="7">
        <f t="shared" ref="P138:P141" si="197">E138/$I$131</f>
        <v>1.0706804633195654E-2</v>
      </c>
      <c r="Q138" s="7">
        <f t="shared" ref="Q138:Q141" si="198">F138/$I$131</f>
        <v>2.5043417800967215E-2</v>
      </c>
      <c r="R138" s="7">
        <f t="shared" ref="R138:R141" si="199">G138/$I$131</f>
        <v>0</v>
      </c>
      <c r="S138" s="7">
        <f t="shared" ref="S138:S141" si="200">H138/$I$131</f>
        <v>0</v>
      </c>
      <c r="T138" s="7">
        <f t="shared" ref="T138:T141" si="201">I138/$I$131</f>
        <v>0.22989438529838144</v>
      </c>
    </row>
    <row r="139" spans="1:20" ht="17.850000000000001" customHeight="1" x14ac:dyDescent="0.25">
      <c r="A139" s="12">
        <v>43</v>
      </c>
      <c r="B139" s="13" t="s">
        <v>16</v>
      </c>
      <c r="C139" s="7">
        <v>12.014466752455904</v>
      </c>
      <c r="D139" s="7">
        <v>38.60841685497428</v>
      </c>
      <c r="E139" s="7">
        <v>10.55847990084715</v>
      </c>
      <c r="F139" s="7">
        <v>6.0212206134952719</v>
      </c>
      <c r="G139" s="7">
        <v>0</v>
      </c>
      <c r="H139" s="7">
        <v>0</v>
      </c>
      <c r="I139" s="8">
        <v>67.202584121772603</v>
      </c>
      <c r="L139" s="12">
        <v>43</v>
      </c>
      <c r="M139" s="13" t="s">
        <v>16</v>
      </c>
      <c r="N139" s="7">
        <f t="shared" ref="N139:N140" si="202">C139/$I$131</f>
        <v>7.5439324076704159E-2</v>
      </c>
      <c r="O139" s="7">
        <f t="shared" si="196"/>
        <v>0.24242381549023159</v>
      </c>
      <c r="P139" s="7">
        <f t="shared" si="197"/>
        <v>6.6297123576837563E-2</v>
      </c>
      <c r="Q139" s="7">
        <f t="shared" si="198"/>
        <v>3.7807488468512319E-2</v>
      </c>
      <c r="R139" s="7">
        <f t="shared" si="199"/>
        <v>0</v>
      </c>
      <c r="S139" s="7">
        <f t="shared" si="200"/>
        <v>0</v>
      </c>
      <c r="T139" s="7">
        <f t="shared" si="201"/>
        <v>0.42196775161228561</v>
      </c>
    </row>
    <row r="140" spans="1:20" ht="17.850000000000001" customHeight="1" x14ac:dyDescent="0.25">
      <c r="A140" s="12">
        <v>44</v>
      </c>
      <c r="B140" s="13" t="s">
        <v>17</v>
      </c>
      <c r="C140" s="7">
        <v>0</v>
      </c>
      <c r="D140" s="7">
        <v>2.6142550252880374</v>
      </c>
      <c r="E140" s="7">
        <v>0</v>
      </c>
      <c r="F140" s="7">
        <v>0</v>
      </c>
      <c r="G140" s="7">
        <v>0</v>
      </c>
      <c r="H140" s="7">
        <v>0</v>
      </c>
      <c r="I140" s="8">
        <v>2.6142550252880374</v>
      </c>
      <c r="L140" s="12">
        <v>44</v>
      </c>
      <c r="M140" s="13" t="s">
        <v>17</v>
      </c>
      <c r="N140" s="7">
        <f t="shared" si="202"/>
        <v>0</v>
      </c>
      <c r="O140" s="7">
        <f t="shared" si="196"/>
        <v>1.6415013344769795E-2</v>
      </c>
      <c r="P140" s="7">
        <f t="shared" si="197"/>
        <v>0</v>
      </c>
      <c r="Q140" s="7">
        <f t="shared" si="198"/>
        <v>0</v>
      </c>
      <c r="R140" s="7">
        <f t="shared" si="199"/>
        <v>0</v>
      </c>
      <c r="S140" s="7">
        <f t="shared" si="200"/>
        <v>0</v>
      </c>
      <c r="T140" s="7">
        <f t="shared" si="201"/>
        <v>1.6415013344769795E-2</v>
      </c>
    </row>
    <row r="141" spans="1:20" ht="17.850000000000001" customHeight="1" x14ac:dyDescent="0.25">
      <c r="A141" s="12">
        <v>46</v>
      </c>
      <c r="B141" s="13" t="s">
        <v>18</v>
      </c>
      <c r="C141" s="7">
        <v>26.519869479714394</v>
      </c>
      <c r="D141" s="7">
        <v>43.114801119507156</v>
      </c>
      <c r="E141" s="7">
        <v>0.83975457799980391</v>
      </c>
      <c r="F141" s="7">
        <v>10.502659867222178</v>
      </c>
      <c r="G141" s="7">
        <v>0</v>
      </c>
      <c r="H141" s="7">
        <v>0</v>
      </c>
      <c r="I141" s="8">
        <v>80.977085044443527</v>
      </c>
      <c r="L141" s="12">
        <v>46</v>
      </c>
      <c r="M141" s="13" t="s">
        <v>18</v>
      </c>
      <c r="N141" s="7">
        <f>C141/$I$131</f>
        <v>0.16651933617803841</v>
      </c>
      <c r="O141" s="7">
        <f t="shared" si="196"/>
        <v>0.27071958507790506</v>
      </c>
      <c r="P141" s="7">
        <f t="shared" si="197"/>
        <v>5.2728530578915233E-3</v>
      </c>
      <c r="Q141" s="7">
        <f t="shared" si="198"/>
        <v>6.5946627321500556E-2</v>
      </c>
      <c r="R141" s="7">
        <f t="shared" si="199"/>
        <v>0</v>
      </c>
      <c r="S141" s="7">
        <f t="shared" si="200"/>
        <v>0</v>
      </c>
      <c r="T141" s="7">
        <f t="shared" si="201"/>
        <v>0.50845840163533551</v>
      </c>
    </row>
    <row r="142" spans="1:20" ht="17.850000000000001" customHeight="1" x14ac:dyDescent="0.25">
      <c r="A142" s="14"/>
      <c r="B142" s="15" t="s">
        <v>19</v>
      </c>
      <c r="C142" s="11">
        <v>41.293808967276206</v>
      </c>
      <c r="D142" s="11">
        <v>112.497399642419</v>
      </c>
      <c r="E142" s="11">
        <v>13.103400184729693</v>
      </c>
      <c r="F142" s="11">
        <v>20.512295199699487</v>
      </c>
      <c r="G142" s="11">
        <v>0</v>
      </c>
      <c r="H142" s="11">
        <v>0</v>
      </c>
      <c r="I142" s="11">
        <v>187.40690399412438</v>
      </c>
      <c r="J142" s="26"/>
      <c r="L142" s="14"/>
      <c r="M142" s="15" t="s">
        <v>19</v>
      </c>
      <c r="N142" s="11">
        <f>SUM(N138:N141)</f>
        <v>0.2592855014898669</v>
      </c>
      <c r="O142" s="11">
        <f t="shared" ref="O142:T142" si="203">SUM(O138:O141)</f>
        <v>0.70637573554200062</v>
      </c>
      <c r="P142" s="11">
        <f t="shared" si="203"/>
        <v>8.2276781267924731E-2</v>
      </c>
      <c r="Q142" s="11">
        <f t="shared" si="203"/>
        <v>0.12879753359098009</v>
      </c>
      <c r="R142" s="11">
        <f t="shared" si="203"/>
        <v>0</v>
      </c>
      <c r="S142" s="11">
        <f t="shared" si="203"/>
        <v>0</v>
      </c>
      <c r="T142" s="11">
        <f t="shared" si="203"/>
        <v>1.1767355518907725</v>
      </c>
    </row>
    <row r="143" spans="1:20" ht="17.850000000000001" customHeight="1" x14ac:dyDescent="0.25">
      <c r="A143" s="16"/>
      <c r="B143" s="17" t="s">
        <v>20</v>
      </c>
      <c r="C143" s="11">
        <v>51.058861142609203</v>
      </c>
      <c r="D143" s="11">
        <v>631.96284499253238</v>
      </c>
      <c r="E143" s="11">
        <v>1457.2253447160274</v>
      </c>
      <c r="F143" s="11">
        <v>386.82044578014182</v>
      </c>
      <c r="G143" s="11">
        <v>0</v>
      </c>
      <c r="H143" s="11">
        <v>5.1001621250053857</v>
      </c>
      <c r="I143" s="11">
        <v>2532.167658756317</v>
      </c>
      <c r="L143" s="16"/>
      <c r="M143" s="17" t="s">
        <v>20</v>
      </c>
      <c r="N143" s="11">
        <f>N137+N142</f>
        <v>0.32060066019470806</v>
      </c>
      <c r="O143" s="11">
        <f t="shared" ref="O143:T143" si="204">O137+O142</f>
        <v>3.9681203377654932</v>
      </c>
      <c r="P143" s="11">
        <f t="shared" si="204"/>
        <v>9.1499770483236702</v>
      </c>
      <c r="Q143" s="11">
        <f t="shared" si="204"/>
        <v>2.4288612694973111</v>
      </c>
      <c r="R143" s="11">
        <f t="shared" si="204"/>
        <v>0</v>
      </c>
      <c r="S143" s="11">
        <f t="shared" si="204"/>
        <v>3.2024124858755408E-2</v>
      </c>
      <c r="T143" s="11">
        <f t="shared" si="204"/>
        <v>15.899583440639937</v>
      </c>
    </row>
    <row r="144" spans="1:20" ht="17.850000000000001" customHeight="1" x14ac:dyDescent="0.25">
      <c r="A144" s="18"/>
      <c r="B144" s="18"/>
      <c r="C144" s="18"/>
      <c r="D144" s="18"/>
      <c r="E144" s="18"/>
      <c r="F144" s="18"/>
      <c r="G144" s="18"/>
      <c r="H144" s="18"/>
      <c r="I144" s="18"/>
      <c r="J144" s="18"/>
      <c r="L144" s="18"/>
      <c r="M144" s="18"/>
      <c r="N144" s="18"/>
      <c r="O144" s="18"/>
      <c r="P144" s="18"/>
      <c r="Q144" s="18"/>
      <c r="R144" s="18"/>
      <c r="S144" s="18"/>
      <c r="T144" s="18"/>
    </row>
    <row r="145" spans="1:20" ht="17.850000000000001" customHeight="1" x14ac:dyDescent="0.25">
      <c r="A145" s="20"/>
      <c r="B145" s="20"/>
      <c r="C145" s="20"/>
      <c r="D145" s="20"/>
      <c r="E145" s="20"/>
      <c r="F145" s="20"/>
      <c r="G145" s="20"/>
      <c r="H145" s="20"/>
      <c r="I145" s="20"/>
      <c r="J145" s="20"/>
      <c r="L145" s="20"/>
      <c r="M145" s="20"/>
      <c r="N145" s="20"/>
      <c r="O145" s="20"/>
      <c r="P145" s="20"/>
      <c r="Q145" s="20"/>
      <c r="R145" s="20"/>
      <c r="S145" s="20"/>
      <c r="T145" s="20"/>
    </row>
    <row r="146" spans="1:20" ht="17.850000000000001" customHeight="1" x14ac:dyDescent="0.25">
      <c r="A146" s="34" t="s">
        <v>21</v>
      </c>
      <c r="B146" s="34"/>
      <c r="C146" s="34"/>
      <c r="D146" s="34"/>
      <c r="E146" s="34"/>
      <c r="F146" s="34"/>
      <c r="G146" s="34"/>
      <c r="H146" s="1" t="s">
        <v>22</v>
      </c>
      <c r="I146" s="1">
        <v>713.33</v>
      </c>
      <c r="J146" s="27">
        <v>3000</v>
      </c>
      <c r="L146" s="29" t="s">
        <v>24</v>
      </c>
      <c r="M146" s="30"/>
      <c r="N146" s="30"/>
      <c r="O146" s="30"/>
      <c r="P146" s="30"/>
      <c r="Q146" s="30"/>
      <c r="R146" s="31"/>
      <c r="S146" s="1" t="s">
        <v>22</v>
      </c>
      <c r="T146" s="1">
        <v>713.33</v>
      </c>
    </row>
    <row r="147" spans="1:20" ht="17.850000000000001" customHeight="1" x14ac:dyDescent="0.25">
      <c r="A147" s="2" t="s">
        <v>1</v>
      </c>
      <c r="B147" s="2" t="s">
        <v>2</v>
      </c>
      <c r="C147" s="3" t="s">
        <v>3</v>
      </c>
      <c r="D147" s="4" t="s">
        <v>4</v>
      </c>
      <c r="E147" s="2" t="s">
        <v>5</v>
      </c>
      <c r="F147" s="2" t="s">
        <v>6</v>
      </c>
      <c r="G147" s="2" t="s">
        <v>7</v>
      </c>
      <c r="H147" s="2" t="s">
        <v>8</v>
      </c>
      <c r="I147" s="2" t="s">
        <v>9</v>
      </c>
      <c r="L147" s="2" t="s">
        <v>1</v>
      </c>
      <c r="M147" s="2" t="s">
        <v>2</v>
      </c>
      <c r="N147" s="3" t="s">
        <v>3</v>
      </c>
      <c r="O147" s="4" t="s">
        <v>4</v>
      </c>
      <c r="P147" s="2" t="s">
        <v>5</v>
      </c>
      <c r="Q147" s="2" t="s">
        <v>6</v>
      </c>
      <c r="R147" s="2" t="s">
        <v>7</v>
      </c>
      <c r="S147" s="2" t="s">
        <v>8</v>
      </c>
      <c r="T147" s="2" t="s">
        <v>9</v>
      </c>
    </row>
    <row r="148" spans="1:20" ht="17.850000000000001" customHeight="1" x14ac:dyDescent="0.25">
      <c r="A148" s="5">
        <v>21</v>
      </c>
      <c r="B148" s="6" t="s">
        <v>10</v>
      </c>
      <c r="C148" s="7">
        <v>3.3462944320881021</v>
      </c>
      <c r="D148" s="7">
        <v>54.439952635191865</v>
      </c>
      <c r="E148" s="7">
        <v>128.19951828216077</v>
      </c>
      <c r="F148" s="7">
        <v>107.6265008501405</v>
      </c>
      <c r="G148" s="7">
        <v>0</v>
      </c>
      <c r="H148" s="7">
        <v>0</v>
      </c>
      <c r="I148" s="8">
        <v>293.6122661995812</v>
      </c>
      <c r="L148" s="5">
        <v>21</v>
      </c>
      <c r="M148" s="6" t="s">
        <v>10</v>
      </c>
      <c r="N148" s="7">
        <f>C148/$I$146</f>
        <v>4.6910888818472544E-3</v>
      </c>
      <c r="O148" s="7">
        <f t="shared" ref="O148:S148" si="205">D148/$I$146</f>
        <v>7.6318047236471009E-2</v>
      </c>
      <c r="P148" s="7">
        <f t="shared" si="205"/>
        <v>0.17971979067494814</v>
      </c>
      <c r="Q148" s="7">
        <f t="shared" si="205"/>
        <v>0.15087897726177293</v>
      </c>
      <c r="R148" s="7">
        <f t="shared" si="205"/>
        <v>0</v>
      </c>
      <c r="S148" s="7">
        <f t="shared" si="205"/>
        <v>0</v>
      </c>
      <c r="T148" s="7">
        <f>I148/$I$146</f>
        <v>0.41160790405503928</v>
      </c>
    </row>
    <row r="149" spans="1:20" ht="17.850000000000001" customHeight="1" x14ac:dyDescent="0.25">
      <c r="A149" s="5">
        <v>22</v>
      </c>
      <c r="B149" s="6" t="s">
        <v>11</v>
      </c>
      <c r="C149" s="7">
        <v>137.64124865801577</v>
      </c>
      <c r="D149" s="7">
        <v>1860.9377739078602</v>
      </c>
      <c r="E149" s="7">
        <v>1461.3360721491601</v>
      </c>
      <c r="F149" s="7">
        <v>249.05919965603292</v>
      </c>
      <c r="G149" s="7">
        <v>5.3710816231111806</v>
      </c>
      <c r="H149" s="7">
        <v>0</v>
      </c>
      <c r="I149" s="8">
        <v>3714.3453759941799</v>
      </c>
      <c r="L149" s="5">
        <v>22</v>
      </c>
      <c r="M149" s="6" t="s">
        <v>11</v>
      </c>
      <c r="N149" s="7">
        <f t="shared" ref="N149:N151" si="206">C149/$I$146</f>
        <v>0.19295592314639193</v>
      </c>
      <c r="O149" s="7">
        <f t="shared" ref="O149:O151" si="207">D149/$I$146</f>
        <v>2.6088034625038343</v>
      </c>
      <c r="P149" s="7">
        <f t="shared" ref="P149:P151" si="208">E149/$I$146</f>
        <v>2.0486115432536973</v>
      </c>
      <c r="Q149" s="7">
        <f t="shared" ref="Q149:Q151" si="209">F149/$I$146</f>
        <v>0.34915004227501001</v>
      </c>
      <c r="R149" s="7">
        <f t="shared" ref="R149:R151" si="210">G149/$I$146</f>
        <v>7.5295888622533471E-3</v>
      </c>
      <c r="S149" s="7">
        <f t="shared" ref="S149:S151" si="211">H149/$I$146</f>
        <v>0</v>
      </c>
      <c r="T149" s="7">
        <f t="shared" ref="T149:T151" si="212">I149/$I$146</f>
        <v>5.2070505600411865</v>
      </c>
    </row>
    <row r="150" spans="1:20" ht="17.850000000000001" customHeight="1" x14ac:dyDescent="0.25">
      <c r="A150" s="5">
        <v>23</v>
      </c>
      <c r="B150" s="6" t="s">
        <v>12</v>
      </c>
      <c r="C150" s="7">
        <v>13.220492153627367</v>
      </c>
      <c r="D150" s="7">
        <v>791.54479655623777</v>
      </c>
      <c r="E150" s="7">
        <v>2420.7511317999843</v>
      </c>
      <c r="F150" s="7">
        <v>630.90743164765126</v>
      </c>
      <c r="G150" s="7">
        <v>0</v>
      </c>
      <c r="H150" s="7">
        <v>5.1001621250053857</v>
      </c>
      <c r="I150" s="8">
        <v>3861.524014282506</v>
      </c>
      <c r="L150" s="5">
        <v>23</v>
      </c>
      <c r="M150" s="6" t="s">
        <v>12</v>
      </c>
      <c r="N150" s="7">
        <f t="shared" si="206"/>
        <v>1.8533486820444065E-2</v>
      </c>
      <c r="O150" s="7">
        <f t="shared" si="207"/>
        <v>1.1096474234312839</v>
      </c>
      <c r="P150" s="7">
        <f t="shared" si="208"/>
        <v>3.3935922108981593</v>
      </c>
      <c r="Q150" s="7">
        <f t="shared" si="209"/>
        <v>0.88445380349578906</v>
      </c>
      <c r="R150" s="7">
        <f t="shared" si="210"/>
        <v>0</v>
      </c>
      <c r="S150" s="7">
        <f t="shared" si="211"/>
        <v>7.1497933985748326E-3</v>
      </c>
      <c r="T150" s="7">
        <f t="shared" si="212"/>
        <v>5.4133767180442511</v>
      </c>
    </row>
    <row r="151" spans="1:20" ht="17.850000000000001" customHeight="1" x14ac:dyDescent="0.25">
      <c r="A151" s="5">
        <v>24</v>
      </c>
      <c r="B151" s="6" t="s">
        <v>13</v>
      </c>
      <c r="C151" s="7">
        <v>3.0848786837487636</v>
      </c>
      <c r="D151" s="7">
        <v>35.214775799443842</v>
      </c>
      <c r="E151" s="7">
        <v>156.1587914695474</v>
      </c>
      <c r="F151" s="7">
        <v>354.84534204038454</v>
      </c>
      <c r="G151" s="7">
        <v>15.396200662746516</v>
      </c>
      <c r="H151" s="7">
        <v>0</v>
      </c>
      <c r="I151" s="8">
        <v>564.69998865587104</v>
      </c>
      <c r="L151" s="5">
        <v>24</v>
      </c>
      <c r="M151" s="6" t="s">
        <v>13</v>
      </c>
      <c r="N151" s="7">
        <f t="shared" si="206"/>
        <v>4.3246164941173979E-3</v>
      </c>
      <c r="O151" s="7">
        <f t="shared" si="207"/>
        <v>4.9366738815756858E-2</v>
      </c>
      <c r="P151" s="7">
        <f t="shared" si="208"/>
        <v>0.21891521661720015</v>
      </c>
      <c r="Q151" s="7">
        <f t="shared" si="209"/>
        <v>0.49744906570645359</v>
      </c>
      <c r="R151" s="7">
        <f t="shared" si="210"/>
        <v>2.1583559730764885E-2</v>
      </c>
      <c r="S151" s="7">
        <f t="shared" si="211"/>
        <v>0</v>
      </c>
      <c r="T151" s="7">
        <f t="shared" si="212"/>
        <v>0.79163919736429278</v>
      </c>
    </row>
    <row r="152" spans="1:20" ht="17.850000000000001" customHeight="1" x14ac:dyDescent="0.25">
      <c r="A152" s="9"/>
      <c r="B152" s="10" t="s">
        <v>14</v>
      </c>
      <c r="C152" s="11">
        <v>157.29291392748001</v>
      </c>
      <c r="D152" s="11">
        <v>2742.1372988987337</v>
      </c>
      <c r="E152" s="11">
        <v>4166.4455137008526</v>
      </c>
      <c r="F152" s="11">
        <v>1342.4384741942092</v>
      </c>
      <c r="G152" s="11">
        <v>20.767282285857696</v>
      </c>
      <c r="H152" s="11">
        <v>5.1001621250053857</v>
      </c>
      <c r="I152" s="11">
        <v>8434.1816451321374</v>
      </c>
      <c r="J152" s="26"/>
      <c r="L152" s="9"/>
      <c r="M152" s="10" t="s">
        <v>14</v>
      </c>
      <c r="N152" s="11">
        <f>SUM(N148:N151)</f>
        <v>0.22050511534280062</v>
      </c>
      <c r="O152" s="11">
        <f t="shared" ref="O152" si="213">SUM(O148:O151)</f>
        <v>3.8441356719873463</v>
      </c>
      <c r="P152" s="11">
        <f t="shared" ref="P152" si="214">SUM(P148:P151)</f>
        <v>5.8408387614440045</v>
      </c>
      <c r="Q152" s="11">
        <f t="shared" ref="Q152" si="215">SUM(Q148:Q151)</f>
        <v>1.8819318887390257</v>
      </c>
      <c r="R152" s="11">
        <f t="shared" ref="R152" si="216">SUM(R148:R151)</f>
        <v>2.911314859301823E-2</v>
      </c>
      <c r="S152" s="11">
        <f t="shared" ref="S152" si="217">SUM(S148:S151)</f>
        <v>7.1497933985748326E-3</v>
      </c>
      <c r="T152" s="11">
        <f t="shared" ref="T152" si="218">SUM(T148:T151)</f>
        <v>11.823674379504768</v>
      </c>
    </row>
    <row r="153" spans="1:20" ht="17.850000000000001" customHeight="1" x14ac:dyDescent="0.25">
      <c r="A153" s="12">
        <v>41</v>
      </c>
      <c r="B153" s="13" t="s">
        <v>15</v>
      </c>
      <c r="C153" s="7">
        <v>160.08761340119841</v>
      </c>
      <c r="D153" s="7">
        <v>366.69166206082878</v>
      </c>
      <c r="E153" s="7">
        <v>91.463641146303814</v>
      </c>
      <c r="F153" s="7">
        <v>73.302294572626764</v>
      </c>
      <c r="G153" s="7">
        <v>11.674301009964317</v>
      </c>
      <c r="H153" s="7">
        <v>0</v>
      </c>
      <c r="I153" s="8">
        <v>703.21951219092205</v>
      </c>
      <c r="L153" s="12">
        <v>41</v>
      </c>
      <c r="M153" s="13" t="s">
        <v>15</v>
      </c>
      <c r="N153" s="7">
        <f>C153/$I$146</f>
        <v>0.2244229366509167</v>
      </c>
      <c r="O153" s="7">
        <f t="shared" ref="O153:O156" si="219">D153/$I$146</f>
        <v>0.5140561339924421</v>
      </c>
      <c r="P153" s="7">
        <f t="shared" ref="P153:P156" si="220">E153/$I$146</f>
        <v>0.12822065684368217</v>
      </c>
      <c r="Q153" s="7">
        <f t="shared" ref="Q153:Q156" si="221">F153/$I$146</f>
        <v>0.10276070622660867</v>
      </c>
      <c r="R153" s="7">
        <f t="shared" ref="R153:R156" si="222">G153/$I$146</f>
        <v>1.6365919013590226E-2</v>
      </c>
      <c r="S153" s="7">
        <f t="shared" ref="S153:S156" si="223">H153/$I$146</f>
        <v>0</v>
      </c>
      <c r="T153" s="7">
        <f>I153/$I$146</f>
        <v>0.98582635272723984</v>
      </c>
    </row>
    <row r="154" spans="1:20" ht="17.850000000000001" customHeight="1" x14ac:dyDescent="0.25">
      <c r="A154" s="12">
        <v>43</v>
      </c>
      <c r="B154" s="13" t="s">
        <v>16</v>
      </c>
      <c r="C154" s="7">
        <v>48.275163780653074</v>
      </c>
      <c r="D154" s="7">
        <v>113.78320539793394</v>
      </c>
      <c r="E154" s="7">
        <v>73.758646003700505</v>
      </c>
      <c r="F154" s="7">
        <v>39.177633906388714</v>
      </c>
      <c r="G154" s="7">
        <v>30.310189469958441</v>
      </c>
      <c r="H154" s="7">
        <v>0</v>
      </c>
      <c r="I154" s="8">
        <v>305.30483855863469</v>
      </c>
      <c r="L154" s="12">
        <v>43</v>
      </c>
      <c r="M154" s="13" t="s">
        <v>16</v>
      </c>
      <c r="N154" s="7">
        <f t="shared" ref="N154:N156" si="224">C154/$I$146</f>
        <v>6.7675779485866394E-2</v>
      </c>
      <c r="O154" s="7">
        <f t="shared" si="219"/>
        <v>0.1595099118191215</v>
      </c>
      <c r="P154" s="7">
        <f t="shared" si="220"/>
        <v>0.10340045421291759</v>
      </c>
      <c r="Q154" s="7">
        <f t="shared" si="221"/>
        <v>5.4922173336868926E-2</v>
      </c>
      <c r="R154" s="7">
        <f t="shared" si="222"/>
        <v>4.2491118374326661E-2</v>
      </c>
      <c r="S154" s="7">
        <f t="shared" si="223"/>
        <v>0</v>
      </c>
      <c r="T154" s="7">
        <f t="shared" ref="T154:T156" si="225">I154/$I$146</f>
        <v>0.42799943722910105</v>
      </c>
    </row>
    <row r="155" spans="1:20" ht="17.850000000000001" customHeight="1" x14ac:dyDescent="0.25">
      <c r="A155" s="12">
        <v>44</v>
      </c>
      <c r="B155" s="13" t="s">
        <v>17</v>
      </c>
      <c r="C155" s="7">
        <v>6.3948640504052801</v>
      </c>
      <c r="D155" s="7">
        <v>5.3617265689706848</v>
      </c>
      <c r="E155" s="7">
        <v>8.4001848447698251</v>
      </c>
      <c r="F155" s="7">
        <v>0</v>
      </c>
      <c r="G155" s="7">
        <v>0</v>
      </c>
      <c r="H155" s="7">
        <v>0</v>
      </c>
      <c r="I155" s="8">
        <v>20.156775464145788</v>
      </c>
      <c r="L155" s="12">
        <v>44</v>
      </c>
      <c r="M155" s="13" t="s">
        <v>17</v>
      </c>
      <c r="N155" s="7">
        <f t="shared" si="224"/>
        <v>8.9648045790942203E-3</v>
      </c>
      <c r="O155" s="7">
        <f t="shared" si="219"/>
        <v>7.5164742390908621E-3</v>
      </c>
      <c r="P155" s="7">
        <f t="shared" si="220"/>
        <v>1.1776015090869337E-2</v>
      </c>
      <c r="Q155" s="7">
        <f t="shared" si="221"/>
        <v>0</v>
      </c>
      <c r="R155" s="7">
        <f t="shared" si="222"/>
        <v>0</v>
      </c>
      <c r="S155" s="7">
        <f t="shared" si="223"/>
        <v>0</v>
      </c>
      <c r="T155" s="7">
        <f t="shared" si="225"/>
        <v>2.8257293909054418E-2</v>
      </c>
    </row>
    <row r="156" spans="1:20" ht="17.850000000000001" customHeight="1" x14ac:dyDescent="0.25">
      <c r="A156" s="12">
        <v>46</v>
      </c>
      <c r="B156" s="13" t="s">
        <v>18</v>
      </c>
      <c r="C156" s="7">
        <v>150.90886906409119</v>
      </c>
      <c r="D156" s="7">
        <v>324.82094620784449</v>
      </c>
      <c r="E156" s="7">
        <v>87.147311706296378</v>
      </c>
      <c r="F156" s="7">
        <v>63.992127310320448</v>
      </c>
      <c r="G156" s="7">
        <v>3.8401721850632828</v>
      </c>
      <c r="H156" s="7">
        <v>0</v>
      </c>
      <c r="I156" s="8">
        <v>630.70942647361574</v>
      </c>
      <c r="L156" s="12">
        <v>46</v>
      </c>
      <c r="M156" s="13" t="s">
        <v>18</v>
      </c>
      <c r="N156" s="7">
        <f t="shared" si="224"/>
        <v>0.21155547791918353</v>
      </c>
      <c r="O156" s="7">
        <f t="shared" si="219"/>
        <v>0.45535859449041044</v>
      </c>
      <c r="P156" s="7">
        <f t="shared" si="220"/>
        <v>0.12216969944667458</v>
      </c>
      <c r="Q156" s="7">
        <f t="shared" si="221"/>
        <v>8.9709008888341227E-2</v>
      </c>
      <c r="R156" s="7">
        <f t="shared" si="222"/>
        <v>5.3834441073041684E-3</v>
      </c>
      <c r="S156" s="7">
        <f t="shared" si="223"/>
        <v>0</v>
      </c>
      <c r="T156" s="7">
        <f t="shared" si="225"/>
        <v>0.88417622485191383</v>
      </c>
    </row>
    <row r="157" spans="1:20" ht="17.850000000000001" customHeight="1" x14ac:dyDescent="0.25">
      <c r="A157" s="14"/>
      <c r="B157" s="15" t="s">
        <v>19</v>
      </c>
      <c r="C157" s="11">
        <v>365.66651029634795</v>
      </c>
      <c r="D157" s="11">
        <v>810.65754023557793</v>
      </c>
      <c r="E157" s="11">
        <v>260.76978370107054</v>
      </c>
      <c r="F157" s="11">
        <v>176.47205578933594</v>
      </c>
      <c r="G157" s="11">
        <v>45.824662664986036</v>
      </c>
      <c r="H157" s="11">
        <v>0</v>
      </c>
      <c r="I157" s="11">
        <v>1659.3905526873182</v>
      </c>
      <c r="J157" s="26"/>
      <c r="L157" s="14"/>
      <c r="M157" s="15" t="s">
        <v>19</v>
      </c>
      <c r="N157" s="11">
        <f>SUM(N153:N156)</f>
        <v>0.51261899863506077</v>
      </c>
      <c r="O157" s="11">
        <f t="shared" ref="O157:T157" si="226">SUM(O153:O156)</f>
        <v>1.1364411145410649</v>
      </c>
      <c r="P157" s="11">
        <f t="shared" si="226"/>
        <v>0.36556682559414366</v>
      </c>
      <c r="Q157" s="11">
        <f t="shared" si="226"/>
        <v>0.24739188845181881</v>
      </c>
      <c r="R157" s="11">
        <f t="shared" si="226"/>
        <v>6.4240481495221061E-2</v>
      </c>
      <c r="S157" s="11">
        <f t="shared" si="226"/>
        <v>0</v>
      </c>
      <c r="T157" s="11">
        <f t="shared" si="226"/>
        <v>2.3262593087173089</v>
      </c>
    </row>
    <row r="158" spans="1:20" ht="17.850000000000001" customHeight="1" x14ac:dyDescent="0.25">
      <c r="A158" s="16"/>
      <c r="B158" s="17" t="s">
        <v>20</v>
      </c>
      <c r="C158" s="11">
        <v>522.95942422382791</v>
      </c>
      <c r="D158" s="11">
        <v>3552.7948391343116</v>
      </c>
      <c r="E158" s="11">
        <v>4427.2152974019227</v>
      </c>
      <c r="F158" s="11">
        <v>1518.9105299835451</v>
      </c>
      <c r="G158" s="11">
        <v>66.591944950843725</v>
      </c>
      <c r="H158" s="11">
        <v>5.1001621250053857</v>
      </c>
      <c r="I158" s="11">
        <v>10093.572197819456</v>
      </c>
      <c r="L158" s="16"/>
      <c r="M158" s="17" t="s">
        <v>20</v>
      </c>
      <c r="N158" s="11">
        <f>N152+N157</f>
        <v>0.73312411397786137</v>
      </c>
      <c r="O158" s="11">
        <f t="shared" ref="O158:T158" si="227">O152+O157</f>
        <v>4.9805767865284114</v>
      </c>
      <c r="P158" s="11">
        <f t="shared" si="227"/>
        <v>6.206405587038148</v>
      </c>
      <c r="Q158" s="11">
        <f t="shared" si="227"/>
        <v>2.1293237771908444</v>
      </c>
      <c r="R158" s="11">
        <f t="shared" si="227"/>
        <v>9.3353630088239298E-2</v>
      </c>
      <c r="S158" s="11">
        <f t="shared" si="227"/>
        <v>7.1497933985748326E-3</v>
      </c>
      <c r="T158" s="11">
        <f t="shared" si="227"/>
        <v>14.149933688222077</v>
      </c>
    </row>
    <row r="159" spans="1:20" ht="17.850000000000001" customHeight="1" x14ac:dyDescent="0.25">
      <c r="A159" s="20"/>
      <c r="B159" s="20"/>
      <c r="C159" s="20"/>
      <c r="D159" s="20"/>
      <c r="E159" s="20"/>
      <c r="F159" s="20"/>
      <c r="G159" s="20"/>
      <c r="H159" s="20"/>
      <c r="I159" s="20"/>
      <c r="J159" s="20"/>
      <c r="L159" s="20"/>
      <c r="M159" s="20"/>
      <c r="N159" s="20"/>
      <c r="O159" s="20"/>
      <c r="P159" s="20"/>
      <c r="Q159" s="20"/>
      <c r="R159" s="20"/>
      <c r="S159" s="20"/>
      <c r="T159" s="20"/>
    </row>
    <row r="160" spans="1:20" ht="17.850000000000001" customHeight="1" x14ac:dyDescent="0.25">
      <c r="A160" s="20"/>
      <c r="B160" s="20"/>
      <c r="C160" s="20"/>
      <c r="D160" s="20"/>
      <c r="E160" s="20"/>
      <c r="F160" s="20"/>
      <c r="G160" s="20"/>
      <c r="H160" s="20"/>
      <c r="I160" s="20"/>
      <c r="J160" s="20"/>
      <c r="L160" s="20"/>
      <c r="M160" s="20"/>
      <c r="N160" s="20"/>
      <c r="O160" s="20"/>
      <c r="P160" s="20"/>
      <c r="Q160" s="20"/>
      <c r="R160" s="20"/>
      <c r="S160" s="20"/>
      <c r="T160" s="20"/>
    </row>
    <row r="162" spans="1:20" ht="17.850000000000001" customHeight="1" x14ac:dyDescent="0.25">
      <c r="A162" s="34" t="s">
        <v>0</v>
      </c>
      <c r="B162" s="34"/>
      <c r="C162" s="34"/>
      <c r="D162" s="34"/>
      <c r="E162" s="34"/>
      <c r="F162" s="34"/>
      <c r="G162" s="34"/>
      <c r="H162" s="1" t="s">
        <v>32</v>
      </c>
      <c r="I162" s="1">
        <v>12.85</v>
      </c>
      <c r="J162" s="25">
        <v>2122</v>
      </c>
      <c r="L162" s="29" t="s">
        <v>24</v>
      </c>
      <c r="M162" s="30"/>
      <c r="N162" s="30"/>
      <c r="O162" s="30"/>
      <c r="P162" s="30"/>
      <c r="Q162" s="30"/>
      <c r="R162" s="31"/>
      <c r="S162" s="1" t="s">
        <v>32</v>
      </c>
      <c r="T162" s="1">
        <v>12.85</v>
      </c>
    </row>
    <row r="163" spans="1:20" ht="17.850000000000001" customHeight="1" x14ac:dyDescent="0.25">
      <c r="A163" s="2" t="s">
        <v>1</v>
      </c>
      <c r="B163" s="2" t="s">
        <v>2</v>
      </c>
      <c r="C163" s="3" t="s">
        <v>3</v>
      </c>
      <c r="D163" s="4" t="s">
        <v>4</v>
      </c>
      <c r="E163" s="2" t="s">
        <v>5</v>
      </c>
      <c r="F163" s="2" t="s">
        <v>6</v>
      </c>
      <c r="G163" s="2" t="s">
        <v>7</v>
      </c>
      <c r="H163" s="2" t="s">
        <v>8</v>
      </c>
      <c r="I163" s="2" t="s">
        <v>9</v>
      </c>
      <c r="L163" s="2" t="s">
        <v>1</v>
      </c>
      <c r="M163" s="2" t="s">
        <v>2</v>
      </c>
      <c r="N163" s="3" t="s">
        <v>3</v>
      </c>
      <c r="O163" s="4" t="s">
        <v>4</v>
      </c>
      <c r="P163" s="2" t="s">
        <v>5</v>
      </c>
      <c r="Q163" s="2" t="s">
        <v>6</v>
      </c>
      <c r="R163" s="2" t="s">
        <v>7</v>
      </c>
      <c r="S163" s="2" t="s">
        <v>8</v>
      </c>
      <c r="T163" s="2" t="s">
        <v>9</v>
      </c>
    </row>
    <row r="164" spans="1:20" ht="17.850000000000001" customHeight="1" x14ac:dyDescent="0.25">
      <c r="A164" s="5">
        <v>21</v>
      </c>
      <c r="B164" s="6" t="s">
        <v>10</v>
      </c>
      <c r="C164" s="7">
        <v>0</v>
      </c>
      <c r="D164" s="7">
        <v>0</v>
      </c>
      <c r="E164" s="7">
        <v>0</v>
      </c>
      <c r="F164" s="7">
        <v>0</v>
      </c>
      <c r="G164" s="7">
        <v>0</v>
      </c>
      <c r="H164" s="7">
        <v>0</v>
      </c>
      <c r="I164" s="8">
        <v>0</v>
      </c>
      <c r="L164" s="5">
        <v>21</v>
      </c>
      <c r="M164" s="6" t="s">
        <v>10</v>
      </c>
      <c r="N164" s="7">
        <f>C164/$I$162</f>
        <v>0</v>
      </c>
      <c r="O164" s="7">
        <f t="shared" ref="O164:T164" si="228">D164/$I$162</f>
        <v>0</v>
      </c>
      <c r="P164" s="7">
        <f t="shared" si="228"/>
        <v>0</v>
      </c>
      <c r="Q164" s="7">
        <f t="shared" si="228"/>
        <v>0</v>
      </c>
      <c r="R164" s="7">
        <f t="shared" si="228"/>
        <v>0</v>
      </c>
      <c r="S164" s="7">
        <f t="shared" si="228"/>
        <v>0</v>
      </c>
      <c r="T164" s="7">
        <f t="shared" si="228"/>
        <v>0</v>
      </c>
    </row>
    <row r="165" spans="1:20" ht="17.850000000000001" customHeight="1" x14ac:dyDescent="0.25">
      <c r="A165" s="5">
        <v>22</v>
      </c>
      <c r="B165" s="6" t="s">
        <v>11</v>
      </c>
      <c r="C165" s="7">
        <v>0</v>
      </c>
      <c r="D165" s="7">
        <v>0</v>
      </c>
      <c r="E165" s="7">
        <v>0</v>
      </c>
      <c r="F165" s="7">
        <v>0</v>
      </c>
      <c r="G165" s="7">
        <v>0</v>
      </c>
      <c r="H165" s="7">
        <v>0</v>
      </c>
      <c r="I165" s="8">
        <v>0</v>
      </c>
      <c r="L165" s="5">
        <v>22</v>
      </c>
      <c r="M165" s="6" t="s">
        <v>11</v>
      </c>
      <c r="N165" s="7">
        <f t="shared" ref="N165:N167" si="229">C165/$I$162</f>
        <v>0</v>
      </c>
      <c r="O165" s="7">
        <f t="shared" ref="O165:O167" si="230">D165/$I$162</f>
        <v>0</v>
      </c>
      <c r="P165" s="7">
        <f t="shared" ref="P165:P167" si="231">E165/$I$162</f>
        <v>0</v>
      </c>
      <c r="Q165" s="7">
        <f t="shared" ref="Q165:Q167" si="232">F165/$I$162</f>
        <v>0</v>
      </c>
      <c r="R165" s="7">
        <f t="shared" ref="R165:R167" si="233">G165/$I$162</f>
        <v>0</v>
      </c>
      <c r="S165" s="7">
        <f t="shared" ref="S165:S167" si="234">H165/$I$162</f>
        <v>0</v>
      </c>
      <c r="T165" s="7">
        <f t="shared" ref="T165:T167" si="235">I165/$I$162</f>
        <v>0</v>
      </c>
    </row>
    <row r="166" spans="1:20" ht="17.850000000000001" customHeight="1" x14ac:dyDescent="0.25">
      <c r="A166" s="5">
        <v>23</v>
      </c>
      <c r="B166" s="6" t="s">
        <v>12</v>
      </c>
      <c r="C166" s="7">
        <v>0</v>
      </c>
      <c r="D166" s="7">
        <v>0</v>
      </c>
      <c r="E166" s="7">
        <v>0</v>
      </c>
      <c r="F166" s="7">
        <v>0</v>
      </c>
      <c r="G166" s="7">
        <v>0</v>
      </c>
      <c r="H166" s="7">
        <v>0</v>
      </c>
      <c r="I166" s="8">
        <v>0</v>
      </c>
      <c r="L166" s="5">
        <v>23</v>
      </c>
      <c r="M166" s="6" t="s">
        <v>12</v>
      </c>
      <c r="N166" s="7">
        <f t="shared" si="229"/>
        <v>0</v>
      </c>
      <c r="O166" s="7">
        <f t="shared" si="230"/>
        <v>0</v>
      </c>
      <c r="P166" s="7">
        <f t="shared" si="231"/>
        <v>0</v>
      </c>
      <c r="Q166" s="7">
        <f t="shared" si="232"/>
        <v>0</v>
      </c>
      <c r="R166" s="7">
        <f t="shared" si="233"/>
        <v>0</v>
      </c>
      <c r="S166" s="7">
        <f t="shared" si="234"/>
        <v>0</v>
      </c>
      <c r="T166" s="7">
        <f t="shared" si="235"/>
        <v>0</v>
      </c>
    </row>
    <row r="167" spans="1:20" ht="17.850000000000001" customHeight="1" x14ac:dyDescent="0.25">
      <c r="A167" s="5">
        <v>24</v>
      </c>
      <c r="B167" s="6" t="s">
        <v>13</v>
      </c>
      <c r="C167" s="7">
        <v>0</v>
      </c>
      <c r="D167" s="7">
        <v>0</v>
      </c>
      <c r="E167" s="7">
        <v>0</v>
      </c>
      <c r="F167" s="7">
        <v>0</v>
      </c>
      <c r="G167" s="7">
        <v>0</v>
      </c>
      <c r="H167" s="7">
        <v>0</v>
      </c>
      <c r="I167" s="8">
        <v>0</v>
      </c>
      <c r="L167" s="5">
        <v>24</v>
      </c>
      <c r="M167" s="6" t="s">
        <v>13</v>
      </c>
      <c r="N167" s="7">
        <f t="shared" si="229"/>
        <v>0</v>
      </c>
      <c r="O167" s="7">
        <f t="shared" si="230"/>
        <v>0</v>
      </c>
      <c r="P167" s="7">
        <f t="shared" si="231"/>
        <v>0</v>
      </c>
      <c r="Q167" s="7">
        <f t="shared" si="232"/>
        <v>0</v>
      </c>
      <c r="R167" s="7">
        <f t="shared" si="233"/>
        <v>0</v>
      </c>
      <c r="S167" s="7">
        <f t="shared" si="234"/>
        <v>0</v>
      </c>
      <c r="T167" s="7">
        <f t="shared" si="235"/>
        <v>0</v>
      </c>
    </row>
    <row r="168" spans="1:20" ht="17.850000000000001" customHeight="1" x14ac:dyDescent="0.25">
      <c r="A168" s="9"/>
      <c r="B168" s="10" t="s">
        <v>14</v>
      </c>
      <c r="C168" s="11">
        <v>0</v>
      </c>
      <c r="D168" s="11">
        <v>0</v>
      </c>
      <c r="E168" s="11">
        <v>0</v>
      </c>
      <c r="F168" s="11">
        <v>0</v>
      </c>
      <c r="G168" s="11">
        <v>0</v>
      </c>
      <c r="H168" s="11">
        <v>0</v>
      </c>
      <c r="I168" s="11">
        <v>0</v>
      </c>
      <c r="J168" s="26"/>
      <c r="L168" s="9"/>
      <c r="M168" s="10" t="s">
        <v>14</v>
      </c>
      <c r="N168" s="11">
        <f>SUM(N164:N167)</f>
        <v>0</v>
      </c>
      <c r="O168" s="11">
        <f t="shared" ref="O168" si="236">SUM(O164:O167)</f>
        <v>0</v>
      </c>
      <c r="P168" s="11">
        <f t="shared" ref="P168" si="237">SUM(P164:P167)</f>
        <v>0</v>
      </c>
      <c r="Q168" s="11">
        <f t="shared" ref="Q168" si="238">SUM(Q164:Q167)</f>
        <v>0</v>
      </c>
      <c r="R168" s="11">
        <f t="shared" ref="R168" si="239">SUM(R164:R167)</f>
        <v>0</v>
      </c>
      <c r="S168" s="11">
        <f t="shared" ref="S168" si="240">SUM(S164:S167)</f>
        <v>0</v>
      </c>
      <c r="T168" s="11">
        <f t="shared" ref="T168" si="241">SUM(T164:T167)</f>
        <v>0</v>
      </c>
    </row>
    <row r="169" spans="1:20" ht="17.850000000000001" customHeight="1" x14ac:dyDescent="0.25">
      <c r="A169" s="12">
        <v>41</v>
      </c>
      <c r="B169" s="13" t="s">
        <v>15</v>
      </c>
      <c r="C169" s="7">
        <v>1.351105344276343</v>
      </c>
      <c r="D169" s="7">
        <v>20.299345065043255</v>
      </c>
      <c r="E169" s="7">
        <v>25.383074133901051</v>
      </c>
      <c r="F169" s="7">
        <v>21.818444989207045</v>
      </c>
      <c r="G169" s="7">
        <v>47.007206771012726</v>
      </c>
      <c r="H169" s="7">
        <v>37.541427067050968</v>
      </c>
      <c r="I169" s="8">
        <v>153.40060337049138</v>
      </c>
      <c r="L169" s="12">
        <v>41</v>
      </c>
      <c r="M169" s="13" t="s">
        <v>15</v>
      </c>
      <c r="N169" s="7">
        <f>C169/$I$162</f>
        <v>0.10514438476858701</v>
      </c>
      <c r="O169" s="7">
        <f t="shared" ref="O169:O172" si="242">D169/$I$162</f>
        <v>1.5797155692640665</v>
      </c>
      <c r="P169" s="7">
        <f t="shared" ref="P169:P172" si="243">E169/$I$162</f>
        <v>1.97533650847479</v>
      </c>
      <c r="Q169" s="7">
        <f t="shared" ref="Q169:Q172" si="244">F169/$I$162</f>
        <v>1.6979334621951008</v>
      </c>
      <c r="R169" s="7">
        <f t="shared" ref="R169:R172" si="245">G169/$I$162</f>
        <v>3.6581483868492395</v>
      </c>
      <c r="S169" s="7">
        <f t="shared" ref="S169:S172" si="246">H169/$I$162</f>
        <v>2.9215118340117487</v>
      </c>
      <c r="T169" s="7">
        <f t="shared" ref="T169:T172" si="247">I169/$I$162</f>
        <v>11.937790145563532</v>
      </c>
    </row>
    <row r="170" spans="1:20" ht="17.850000000000001" customHeight="1" x14ac:dyDescent="0.25">
      <c r="A170" s="12">
        <v>43</v>
      </c>
      <c r="B170" s="13" t="s">
        <v>16</v>
      </c>
      <c r="C170" s="7">
        <v>0</v>
      </c>
      <c r="D170" s="7">
        <v>0</v>
      </c>
      <c r="E170" s="7">
        <v>0</v>
      </c>
      <c r="F170" s="7">
        <v>2.7366138339745989</v>
      </c>
      <c r="G170" s="7">
        <v>0</v>
      </c>
      <c r="H170" s="7">
        <v>0</v>
      </c>
      <c r="I170" s="8">
        <v>2.7366138339745989</v>
      </c>
      <c r="L170" s="12">
        <v>43</v>
      </c>
      <c r="M170" s="13" t="s">
        <v>16</v>
      </c>
      <c r="N170" s="7">
        <f t="shared" ref="N170:N172" si="248">C170/$I$162</f>
        <v>0</v>
      </c>
      <c r="O170" s="7">
        <f t="shared" si="242"/>
        <v>0</v>
      </c>
      <c r="P170" s="7">
        <f t="shared" si="243"/>
        <v>0</v>
      </c>
      <c r="Q170" s="7">
        <f t="shared" si="244"/>
        <v>0.21296605711864583</v>
      </c>
      <c r="R170" s="7">
        <f t="shared" si="245"/>
        <v>0</v>
      </c>
      <c r="S170" s="7">
        <f t="shared" si="246"/>
        <v>0</v>
      </c>
      <c r="T170" s="7">
        <f t="shared" si="247"/>
        <v>0.21296605711864583</v>
      </c>
    </row>
    <row r="171" spans="1:20" ht="17.850000000000001" customHeight="1" x14ac:dyDescent="0.25">
      <c r="A171" s="12">
        <v>44</v>
      </c>
      <c r="B171" s="13" t="s">
        <v>17</v>
      </c>
      <c r="C171" s="7">
        <v>0</v>
      </c>
      <c r="D171" s="7">
        <v>0</v>
      </c>
      <c r="E171" s="7">
        <v>0</v>
      </c>
      <c r="F171" s="7">
        <v>0</v>
      </c>
      <c r="G171" s="7">
        <v>0</v>
      </c>
      <c r="H171" s="7">
        <v>0</v>
      </c>
      <c r="I171" s="8">
        <v>0</v>
      </c>
      <c r="L171" s="12">
        <v>44</v>
      </c>
      <c r="M171" s="13" t="s">
        <v>17</v>
      </c>
      <c r="N171" s="7">
        <f t="shared" si="248"/>
        <v>0</v>
      </c>
      <c r="O171" s="7">
        <f t="shared" si="242"/>
        <v>0</v>
      </c>
      <c r="P171" s="7">
        <f t="shared" si="243"/>
        <v>0</v>
      </c>
      <c r="Q171" s="7">
        <f t="shared" si="244"/>
        <v>0</v>
      </c>
      <c r="R171" s="7">
        <f t="shared" si="245"/>
        <v>0</v>
      </c>
      <c r="S171" s="7">
        <f t="shared" si="246"/>
        <v>0</v>
      </c>
      <c r="T171" s="7">
        <f t="shared" si="247"/>
        <v>0</v>
      </c>
    </row>
    <row r="172" spans="1:20" ht="17.850000000000001" customHeight="1" x14ac:dyDescent="0.25">
      <c r="A172" s="12">
        <v>46</v>
      </c>
      <c r="B172" s="13" t="s">
        <v>18</v>
      </c>
      <c r="C172" s="7">
        <v>0</v>
      </c>
      <c r="D172" s="7">
        <v>4.3339027248263537</v>
      </c>
      <c r="E172" s="7">
        <v>16.340478596032455</v>
      </c>
      <c r="F172" s="7">
        <v>21.509412406553405</v>
      </c>
      <c r="G172" s="7">
        <v>2.9568833229554192</v>
      </c>
      <c r="H172" s="7">
        <v>0</v>
      </c>
      <c r="I172" s="8">
        <v>45.140677050367628</v>
      </c>
      <c r="L172" s="12">
        <v>46</v>
      </c>
      <c r="M172" s="13" t="s">
        <v>18</v>
      </c>
      <c r="N172" s="7">
        <f t="shared" si="248"/>
        <v>0</v>
      </c>
      <c r="O172" s="7">
        <f t="shared" si="242"/>
        <v>0.33726869453901587</v>
      </c>
      <c r="P172" s="7">
        <f t="shared" si="243"/>
        <v>1.2716325755667279</v>
      </c>
      <c r="Q172" s="7">
        <f t="shared" si="244"/>
        <v>1.6738842339730278</v>
      </c>
      <c r="R172" s="7">
        <f t="shared" si="245"/>
        <v>0.23010765159186142</v>
      </c>
      <c r="S172" s="7">
        <f t="shared" si="246"/>
        <v>0</v>
      </c>
      <c r="T172" s="7">
        <f t="shared" si="247"/>
        <v>3.5128931556706329</v>
      </c>
    </row>
    <row r="173" spans="1:20" ht="17.850000000000001" customHeight="1" x14ac:dyDescent="0.25">
      <c r="A173" s="14"/>
      <c r="B173" s="15" t="s">
        <v>19</v>
      </c>
      <c r="C173" s="11">
        <v>1.351105344276343</v>
      </c>
      <c r="D173" s="11">
        <v>24.633247789869607</v>
      </c>
      <c r="E173" s="11">
        <v>41.723552729933502</v>
      </c>
      <c r="F173" s="11">
        <v>46.064471229735048</v>
      </c>
      <c r="G173" s="11">
        <v>49.964090093968146</v>
      </c>
      <c r="H173" s="11">
        <v>37.541427067050968</v>
      </c>
      <c r="I173" s="11">
        <v>201.2778942548336</v>
      </c>
      <c r="J173" s="26"/>
      <c r="L173" s="14"/>
      <c r="M173" s="15" t="s">
        <v>19</v>
      </c>
      <c r="N173" s="11">
        <f>SUM(N169:N172)</f>
        <v>0.10514438476858701</v>
      </c>
      <c r="O173" s="11">
        <f t="shared" ref="O173:T173" si="249">SUM(O169:O172)</f>
        <v>1.9169842638030823</v>
      </c>
      <c r="P173" s="11">
        <f t="shared" si="249"/>
        <v>3.2469690840415177</v>
      </c>
      <c r="Q173" s="11">
        <f t="shared" si="249"/>
        <v>3.5847837532867741</v>
      </c>
      <c r="R173" s="11">
        <f t="shared" si="249"/>
        <v>3.8882560384411011</v>
      </c>
      <c r="S173" s="11">
        <f t="shared" si="249"/>
        <v>2.9215118340117487</v>
      </c>
      <c r="T173" s="11">
        <f t="shared" si="249"/>
        <v>15.66364935835281</v>
      </c>
    </row>
    <row r="174" spans="1:20" ht="17.850000000000001" customHeight="1" x14ac:dyDescent="0.25">
      <c r="A174" s="16"/>
      <c r="B174" s="17" t="s">
        <v>20</v>
      </c>
      <c r="C174" s="11">
        <v>1.351105344276343</v>
      </c>
      <c r="D174" s="11">
        <v>24.633247789869607</v>
      </c>
      <c r="E174" s="11">
        <v>41.723552729933502</v>
      </c>
      <c r="F174" s="11">
        <v>46.064471229735048</v>
      </c>
      <c r="G174" s="11">
        <v>49.964090093968146</v>
      </c>
      <c r="H174" s="11">
        <v>37.541427067050968</v>
      </c>
      <c r="I174" s="11">
        <v>201.2778942548336</v>
      </c>
      <c r="L174" s="16"/>
      <c r="M174" s="17" t="s">
        <v>20</v>
      </c>
      <c r="N174" s="11">
        <f>N168+N173</f>
        <v>0.10514438476858701</v>
      </c>
      <c r="O174" s="11">
        <f t="shared" ref="O174:T174" si="250">O168+O173</f>
        <v>1.9169842638030823</v>
      </c>
      <c r="P174" s="11">
        <f t="shared" si="250"/>
        <v>3.2469690840415177</v>
      </c>
      <c r="Q174" s="11">
        <f t="shared" si="250"/>
        <v>3.5847837532867741</v>
      </c>
      <c r="R174" s="11">
        <f t="shared" si="250"/>
        <v>3.8882560384411011</v>
      </c>
      <c r="S174" s="11">
        <f t="shared" si="250"/>
        <v>2.9215118340117487</v>
      </c>
      <c r="T174" s="11">
        <f t="shared" si="250"/>
        <v>15.66364935835281</v>
      </c>
    </row>
    <row r="175" spans="1:20" ht="17.850000000000001" customHeight="1" x14ac:dyDescent="0.25">
      <c r="A175" s="18"/>
      <c r="B175" s="18"/>
      <c r="C175" s="18"/>
      <c r="D175" s="18"/>
      <c r="E175" s="18"/>
      <c r="F175" s="18"/>
      <c r="G175" s="18"/>
      <c r="H175" s="18"/>
      <c r="I175" s="18"/>
      <c r="J175" s="18"/>
      <c r="L175" s="18"/>
      <c r="M175" s="18"/>
      <c r="N175" s="18"/>
      <c r="O175" s="18"/>
      <c r="P175" s="18"/>
      <c r="Q175" s="18"/>
      <c r="R175" s="18"/>
      <c r="S175" s="18"/>
      <c r="T175" s="18"/>
    </row>
    <row r="176" spans="1:20" ht="17.850000000000001" customHeight="1" x14ac:dyDescent="0.25">
      <c r="A176" s="20"/>
      <c r="B176" s="20"/>
      <c r="C176" s="20"/>
      <c r="D176" s="20"/>
      <c r="E176" s="20"/>
      <c r="F176" s="20"/>
      <c r="G176" s="20"/>
      <c r="H176" s="20"/>
      <c r="I176" s="20"/>
      <c r="J176" s="20"/>
      <c r="L176" s="20"/>
      <c r="M176" s="20"/>
      <c r="N176" s="20"/>
      <c r="O176" s="20"/>
      <c r="P176" s="20"/>
      <c r="Q176" s="20"/>
      <c r="R176" s="20"/>
      <c r="S176" s="20"/>
      <c r="T176" s="20"/>
    </row>
    <row r="177" spans="1:20" ht="17.850000000000001" customHeight="1" x14ac:dyDescent="0.25">
      <c r="A177" s="34" t="s">
        <v>21</v>
      </c>
      <c r="B177" s="34"/>
      <c r="C177" s="34"/>
      <c r="D177" s="34"/>
      <c r="E177" s="34"/>
      <c r="F177" s="34"/>
      <c r="G177" s="34"/>
      <c r="H177" s="1" t="s">
        <v>22</v>
      </c>
      <c r="I177" s="1">
        <v>12.85</v>
      </c>
      <c r="J177" s="27">
        <v>2000</v>
      </c>
      <c r="L177" s="29" t="s">
        <v>24</v>
      </c>
      <c r="M177" s="30"/>
      <c r="N177" s="30"/>
      <c r="O177" s="30"/>
      <c r="P177" s="30"/>
      <c r="Q177" s="30"/>
      <c r="R177" s="31"/>
      <c r="S177" s="1" t="s">
        <v>22</v>
      </c>
      <c r="T177" s="1">
        <v>12.85</v>
      </c>
    </row>
    <row r="178" spans="1:20" ht="17.850000000000001" customHeight="1" x14ac:dyDescent="0.25">
      <c r="A178" s="2" t="s">
        <v>1</v>
      </c>
      <c r="B178" s="2" t="s">
        <v>2</v>
      </c>
      <c r="C178" s="3" t="s">
        <v>3</v>
      </c>
      <c r="D178" s="4" t="s">
        <v>4</v>
      </c>
      <c r="E178" s="2" t="s">
        <v>5</v>
      </c>
      <c r="F178" s="2" t="s">
        <v>6</v>
      </c>
      <c r="G178" s="2" t="s">
        <v>7</v>
      </c>
      <c r="H178" s="2" t="s">
        <v>8</v>
      </c>
      <c r="I178" s="2" t="s">
        <v>9</v>
      </c>
      <c r="L178" s="2" t="s">
        <v>1</v>
      </c>
      <c r="M178" s="2" t="s">
        <v>2</v>
      </c>
      <c r="N178" s="3" t="s">
        <v>3</v>
      </c>
      <c r="O178" s="4" t="s">
        <v>4</v>
      </c>
      <c r="P178" s="2" t="s">
        <v>5</v>
      </c>
      <c r="Q178" s="2" t="s">
        <v>6</v>
      </c>
      <c r="R178" s="2" t="s">
        <v>7</v>
      </c>
      <c r="S178" s="2" t="s">
        <v>8</v>
      </c>
      <c r="T178" s="2" t="s">
        <v>9</v>
      </c>
    </row>
    <row r="179" spans="1:20" ht="17.850000000000001" customHeight="1" x14ac:dyDescent="0.25">
      <c r="A179" s="5">
        <v>21</v>
      </c>
      <c r="B179" s="6" t="s">
        <v>10</v>
      </c>
      <c r="C179" s="7">
        <v>0</v>
      </c>
      <c r="D179" s="7">
        <v>0</v>
      </c>
      <c r="E179" s="7">
        <v>0</v>
      </c>
      <c r="F179" s="7">
        <v>0</v>
      </c>
      <c r="G179" s="7">
        <v>0</v>
      </c>
      <c r="H179" s="7">
        <v>0</v>
      </c>
      <c r="I179" s="8">
        <v>0</v>
      </c>
      <c r="L179" s="5">
        <v>21</v>
      </c>
      <c r="M179" s="6" t="s">
        <v>10</v>
      </c>
      <c r="N179" s="7">
        <f>C179/$I$177</f>
        <v>0</v>
      </c>
      <c r="O179" s="7">
        <f t="shared" ref="O179:T179" si="251">D179/$I$177</f>
        <v>0</v>
      </c>
      <c r="P179" s="7">
        <f t="shared" si="251"/>
        <v>0</v>
      </c>
      <c r="Q179" s="7">
        <f t="shared" si="251"/>
        <v>0</v>
      </c>
      <c r="R179" s="7">
        <f t="shared" si="251"/>
        <v>0</v>
      </c>
      <c r="S179" s="7">
        <f t="shared" si="251"/>
        <v>0</v>
      </c>
      <c r="T179" s="7">
        <f t="shared" si="251"/>
        <v>0</v>
      </c>
    </row>
    <row r="180" spans="1:20" ht="17.850000000000001" customHeight="1" x14ac:dyDescent="0.25">
      <c r="A180" s="5">
        <v>22</v>
      </c>
      <c r="B180" s="6" t="s">
        <v>11</v>
      </c>
      <c r="C180" s="7">
        <v>0</v>
      </c>
      <c r="D180" s="7">
        <v>0</v>
      </c>
      <c r="E180" s="7">
        <v>0</v>
      </c>
      <c r="F180" s="7">
        <v>0</v>
      </c>
      <c r="G180" s="7">
        <v>0</v>
      </c>
      <c r="H180" s="7">
        <v>0</v>
      </c>
      <c r="I180" s="8">
        <v>0</v>
      </c>
      <c r="L180" s="5">
        <v>22</v>
      </c>
      <c r="M180" s="6" t="s">
        <v>11</v>
      </c>
      <c r="N180" s="7">
        <f t="shared" ref="N180:N182" si="252">C180/$I$177</f>
        <v>0</v>
      </c>
      <c r="O180" s="7">
        <f t="shared" ref="O180:O182" si="253">D180/$I$177</f>
        <v>0</v>
      </c>
      <c r="P180" s="7">
        <f t="shared" ref="P180:P182" si="254">E180/$I$177</f>
        <v>0</v>
      </c>
      <c r="Q180" s="7">
        <f t="shared" ref="Q180:Q182" si="255">F180/$I$177</f>
        <v>0</v>
      </c>
      <c r="R180" s="7">
        <f t="shared" ref="R180:R182" si="256">G180/$I$177</f>
        <v>0</v>
      </c>
      <c r="S180" s="7">
        <f t="shared" ref="S180:S182" si="257">H180/$I$177</f>
        <v>0</v>
      </c>
      <c r="T180" s="7">
        <f t="shared" ref="T180:T182" si="258">I180/$I$177</f>
        <v>0</v>
      </c>
    </row>
    <row r="181" spans="1:20" ht="17.850000000000001" customHeight="1" x14ac:dyDescent="0.25">
      <c r="A181" s="5">
        <v>23</v>
      </c>
      <c r="B181" s="6" t="s">
        <v>12</v>
      </c>
      <c r="C181" s="7">
        <v>0</v>
      </c>
      <c r="D181" s="7">
        <v>0</v>
      </c>
      <c r="E181" s="7">
        <v>0</v>
      </c>
      <c r="F181" s="7">
        <v>0</v>
      </c>
      <c r="G181" s="7">
        <v>0</v>
      </c>
      <c r="H181" s="7">
        <v>0</v>
      </c>
      <c r="I181" s="8">
        <v>0</v>
      </c>
      <c r="L181" s="5">
        <v>23</v>
      </c>
      <c r="M181" s="6" t="s">
        <v>12</v>
      </c>
      <c r="N181" s="7">
        <f t="shared" si="252"/>
        <v>0</v>
      </c>
      <c r="O181" s="7">
        <f t="shared" si="253"/>
        <v>0</v>
      </c>
      <c r="P181" s="7">
        <f t="shared" si="254"/>
        <v>0</v>
      </c>
      <c r="Q181" s="7">
        <f t="shared" si="255"/>
        <v>0</v>
      </c>
      <c r="R181" s="7">
        <f t="shared" si="256"/>
        <v>0</v>
      </c>
      <c r="S181" s="7">
        <f t="shared" si="257"/>
        <v>0</v>
      </c>
      <c r="T181" s="7">
        <f t="shared" si="258"/>
        <v>0</v>
      </c>
    </row>
    <row r="182" spans="1:20" ht="17.850000000000001" customHeight="1" x14ac:dyDescent="0.25">
      <c r="A182" s="5">
        <v>24</v>
      </c>
      <c r="B182" s="6" t="s">
        <v>13</v>
      </c>
      <c r="C182" s="7">
        <v>0</v>
      </c>
      <c r="D182" s="7">
        <v>0</v>
      </c>
      <c r="E182" s="7">
        <v>0</v>
      </c>
      <c r="F182" s="7">
        <v>0</v>
      </c>
      <c r="G182" s="7">
        <v>0</v>
      </c>
      <c r="H182" s="7">
        <v>0</v>
      </c>
      <c r="I182" s="8">
        <v>0</v>
      </c>
      <c r="L182" s="5">
        <v>24</v>
      </c>
      <c r="M182" s="6" t="s">
        <v>13</v>
      </c>
      <c r="N182" s="7">
        <f t="shared" si="252"/>
        <v>0</v>
      </c>
      <c r="O182" s="7">
        <f t="shared" si="253"/>
        <v>0</v>
      </c>
      <c r="P182" s="7">
        <f t="shared" si="254"/>
        <v>0</v>
      </c>
      <c r="Q182" s="7">
        <f t="shared" si="255"/>
        <v>0</v>
      </c>
      <c r="R182" s="7">
        <f t="shared" si="256"/>
        <v>0</v>
      </c>
      <c r="S182" s="7">
        <f t="shared" si="257"/>
        <v>0</v>
      </c>
      <c r="T182" s="7">
        <f t="shared" si="258"/>
        <v>0</v>
      </c>
    </row>
    <row r="183" spans="1:20" ht="17.850000000000001" customHeight="1" x14ac:dyDescent="0.25">
      <c r="A183" s="9"/>
      <c r="B183" s="10" t="s">
        <v>14</v>
      </c>
      <c r="C183" s="11">
        <v>0</v>
      </c>
      <c r="D183" s="11">
        <v>0</v>
      </c>
      <c r="E183" s="11">
        <v>0</v>
      </c>
      <c r="F183" s="11">
        <v>0</v>
      </c>
      <c r="G183" s="11">
        <v>0</v>
      </c>
      <c r="H183" s="11">
        <v>0</v>
      </c>
      <c r="I183" s="11">
        <v>0</v>
      </c>
      <c r="J183" s="26"/>
      <c r="L183" s="9"/>
      <c r="M183" s="10" t="s">
        <v>14</v>
      </c>
      <c r="N183" s="11">
        <f>SUM(N179:N182)</f>
        <v>0</v>
      </c>
      <c r="O183" s="11">
        <f t="shared" ref="O183" si="259">SUM(O179:O182)</f>
        <v>0</v>
      </c>
      <c r="P183" s="11">
        <f t="shared" ref="P183" si="260">SUM(P179:P182)</f>
        <v>0</v>
      </c>
      <c r="Q183" s="11">
        <f t="shared" ref="Q183" si="261">SUM(Q179:Q182)</f>
        <v>0</v>
      </c>
      <c r="R183" s="11">
        <f t="shared" ref="R183" si="262">SUM(R179:R182)</f>
        <v>0</v>
      </c>
      <c r="S183" s="11">
        <f t="shared" ref="S183" si="263">SUM(S179:S182)</f>
        <v>0</v>
      </c>
      <c r="T183" s="11">
        <f t="shared" ref="T183" si="264">SUM(T179:T182)</f>
        <v>0</v>
      </c>
    </row>
    <row r="184" spans="1:20" ht="17.850000000000001" customHeight="1" x14ac:dyDescent="0.25">
      <c r="A184" s="12">
        <v>41</v>
      </c>
      <c r="B184" s="13" t="s">
        <v>15</v>
      </c>
      <c r="C184" s="7">
        <v>1.351105344276343</v>
      </c>
      <c r="D184" s="7">
        <v>20.299345065043255</v>
      </c>
      <c r="E184" s="7">
        <v>25.383074133901051</v>
      </c>
      <c r="F184" s="7">
        <v>21.818444989207045</v>
      </c>
      <c r="G184" s="7">
        <v>47.007206771012726</v>
      </c>
      <c r="H184" s="7">
        <v>37.541427067050968</v>
      </c>
      <c r="I184" s="8">
        <v>153.40060337049138</v>
      </c>
      <c r="L184" s="12">
        <v>41</v>
      </c>
      <c r="M184" s="13" t="s">
        <v>15</v>
      </c>
      <c r="N184" s="7">
        <f>C184/$I$177</f>
        <v>0.10514438476858701</v>
      </c>
      <c r="O184" s="7">
        <f t="shared" ref="O184:O187" si="265">D184/$I$177</f>
        <v>1.5797155692640665</v>
      </c>
      <c r="P184" s="7">
        <f t="shared" ref="P184:P187" si="266">E184/$I$177</f>
        <v>1.97533650847479</v>
      </c>
      <c r="Q184" s="7">
        <f t="shared" ref="Q184:Q187" si="267">F184/$I$177</f>
        <v>1.6979334621951008</v>
      </c>
      <c r="R184" s="7">
        <f t="shared" ref="R184:R187" si="268">G184/$I$177</f>
        <v>3.6581483868492395</v>
      </c>
      <c r="S184" s="7">
        <f t="shared" ref="S184:S187" si="269">H184/$I$177</f>
        <v>2.9215118340117487</v>
      </c>
      <c r="T184" s="7">
        <f t="shared" ref="T184:T187" si="270">I184/$I$177</f>
        <v>11.937790145563532</v>
      </c>
    </row>
    <row r="185" spans="1:20" ht="17.850000000000001" customHeight="1" x14ac:dyDescent="0.25">
      <c r="A185" s="12">
        <v>43</v>
      </c>
      <c r="B185" s="13" t="s">
        <v>16</v>
      </c>
      <c r="C185" s="7">
        <v>0</v>
      </c>
      <c r="D185" s="7">
        <v>0</v>
      </c>
      <c r="E185" s="7">
        <v>0</v>
      </c>
      <c r="F185" s="7">
        <v>2.7366138339745989</v>
      </c>
      <c r="G185" s="7">
        <v>0</v>
      </c>
      <c r="H185" s="7">
        <v>0</v>
      </c>
      <c r="I185" s="8">
        <v>2.7366138339745989</v>
      </c>
      <c r="L185" s="12">
        <v>43</v>
      </c>
      <c r="M185" s="13" t="s">
        <v>16</v>
      </c>
      <c r="N185" s="7">
        <f t="shared" ref="N185:N187" si="271">C185/$I$177</f>
        <v>0</v>
      </c>
      <c r="O185" s="7">
        <f t="shared" si="265"/>
        <v>0</v>
      </c>
      <c r="P185" s="7">
        <f t="shared" si="266"/>
        <v>0</v>
      </c>
      <c r="Q185" s="7">
        <f t="shared" si="267"/>
        <v>0.21296605711864583</v>
      </c>
      <c r="R185" s="7">
        <f t="shared" si="268"/>
        <v>0</v>
      </c>
      <c r="S185" s="7">
        <f t="shared" si="269"/>
        <v>0</v>
      </c>
      <c r="T185" s="7">
        <f t="shared" si="270"/>
        <v>0.21296605711864583</v>
      </c>
    </row>
    <row r="186" spans="1:20" ht="17.850000000000001" customHeight="1" x14ac:dyDescent="0.25">
      <c r="A186" s="12">
        <v>44</v>
      </c>
      <c r="B186" s="13" t="s">
        <v>17</v>
      </c>
      <c r="C186" s="7">
        <v>0</v>
      </c>
      <c r="D186" s="7">
        <v>0</v>
      </c>
      <c r="E186" s="7">
        <v>0</v>
      </c>
      <c r="F186" s="7">
        <v>0</v>
      </c>
      <c r="G186" s="7">
        <v>0</v>
      </c>
      <c r="H186" s="7">
        <v>0</v>
      </c>
      <c r="I186" s="8">
        <v>0</v>
      </c>
      <c r="L186" s="12">
        <v>44</v>
      </c>
      <c r="M186" s="13" t="s">
        <v>17</v>
      </c>
      <c r="N186" s="7">
        <f t="shared" si="271"/>
        <v>0</v>
      </c>
      <c r="O186" s="7">
        <f t="shared" si="265"/>
        <v>0</v>
      </c>
      <c r="P186" s="7">
        <f t="shared" si="266"/>
        <v>0</v>
      </c>
      <c r="Q186" s="7">
        <f t="shared" si="267"/>
        <v>0</v>
      </c>
      <c r="R186" s="7">
        <f t="shared" si="268"/>
        <v>0</v>
      </c>
      <c r="S186" s="7">
        <f t="shared" si="269"/>
        <v>0</v>
      </c>
      <c r="T186" s="7">
        <f t="shared" si="270"/>
        <v>0</v>
      </c>
    </row>
    <row r="187" spans="1:20" ht="17.850000000000001" customHeight="1" x14ac:dyDescent="0.25">
      <c r="A187" s="12">
        <v>46</v>
      </c>
      <c r="B187" s="13" t="s">
        <v>18</v>
      </c>
      <c r="C187" s="7">
        <v>0</v>
      </c>
      <c r="D187" s="7">
        <v>4.3339027248263537</v>
      </c>
      <c r="E187" s="7">
        <v>16.340478596032455</v>
      </c>
      <c r="F187" s="7">
        <v>21.509412406553405</v>
      </c>
      <c r="G187" s="7">
        <v>2.9568833229554192</v>
      </c>
      <c r="H187" s="7">
        <v>0</v>
      </c>
      <c r="I187" s="8">
        <v>45.140677050367628</v>
      </c>
      <c r="L187" s="12">
        <v>46</v>
      </c>
      <c r="M187" s="13" t="s">
        <v>18</v>
      </c>
      <c r="N187" s="7">
        <f t="shared" si="271"/>
        <v>0</v>
      </c>
      <c r="O187" s="7">
        <f t="shared" si="265"/>
        <v>0.33726869453901587</v>
      </c>
      <c r="P187" s="7">
        <f t="shared" si="266"/>
        <v>1.2716325755667279</v>
      </c>
      <c r="Q187" s="7">
        <f t="shared" si="267"/>
        <v>1.6738842339730278</v>
      </c>
      <c r="R187" s="7">
        <f t="shared" si="268"/>
        <v>0.23010765159186142</v>
      </c>
      <c r="S187" s="7">
        <f t="shared" si="269"/>
        <v>0</v>
      </c>
      <c r="T187" s="7">
        <f t="shared" si="270"/>
        <v>3.5128931556706329</v>
      </c>
    </row>
    <row r="188" spans="1:20" ht="17.850000000000001" customHeight="1" x14ac:dyDescent="0.25">
      <c r="A188" s="14"/>
      <c r="B188" s="15" t="s">
        <v>19</v>
      </c>
      <c r="C188" s="11">
        <v>1.351105344276343</v>
      </c>
      <c r="D188" s="11">
        <v>24.633247789869607</v>
      </c>
      <c r="E188" s="11">
        <v>41.723552729933502</v>
      </c>
      <c r="F188" s="11">
        <v>46.064471229735048</v>
      </c>
      <c r="G188" s="11">
        <v>49.964090093968146</v>
      </c>
      <c r="H188" s="11">
        <v>37.541427067050968</v>
      </c>
      <c r="I188" s="11">
        <v>201.2778942548336</v>
      </c>
      <c r="J188" s="26"/>
      <c r="L188" s="14"/>
      <c r="M188" s="15" t="s">
        <v>19</v>
      </c>
      <c r="N188" s="11">
        <f>SUM(N184:N187)</f>
        <v>0.10514438476858701</v>
      </c>
      <c r="O188" s="11">
        <f t="shared" ref="O188:T188" si="272">SUM(O184:O187)</f>
        <v>1.9169842638030823</v>
      </c>
      <c r="P188" s="11">
        <f t="shared" si="272"/>
        <v>3.2469690840415177</v>
      </c>
      <c r="Q188" s="11">
        <f t="shared" si="272"/>
        <v>3.5847837532867741</v>
      </c>
      <c r="R188" s="11">
        <f t="shared" si="272"/>
        <v>3.8882560384411011</v>
      </c>
      <c r="S188" s="11">
        <f t="shared" si="272"/>
        <v>2.9215118340117487</v>
      </c>
      <c r="T188" s="11">
        <f t="shared" si="272"/>
        <v>15.66364935835281</v>
      </c>
    </row>
    <row r="189" spans="1:20" ht="17.850000000000001" customHeight="1" x14ac:dyDescent="0.25">
      <c r="A189" s="16"/>
      <c r="B189" s="17" t="s">
        <v>20</v>
      </c>
      <c r="C189" s="11">
        <v>1.351105344276343</v>
      </c>
      <c r="D189" s="11">
        <v>24.633247789869607</v>
      </c>
      <c r="E189" s="11">
        <v>41.723552729933502</v>
      </c>
      <c r="F189" s="11">
        <v>46.064471229735048</v>
      </c>
      <c r="G189" s="11">
        <v>49.964090093968146</v>
      </c>
      <c r="H189" s="11">
        <v>37.541427067050968</v>
      </c>
      <c r="I189" s="11">
        <v>201.2778942548336</v>
      </c>
      <c r="L189" s="16"/>
      <c r="M189" s="17" t="s">
        <v>20</v>
      </c>
      <c r="N189" s="11">
        <f>N183+N188</f>
        <v>0.10514438476858701</v>
      </c>
      <c r="O189" s="11">
        <f t="shared" ref="O189:T189" si="273">O183+O188</f>
        <v>1.9169842638030823</v>
      </c>
      <c r="P189" s="11">
        <f t="shared" si="273"/>
        <v>3.2469690840415177</v>
      </c>
      <c r="Q189" s="11">
        <f t="shared" si="273"/>
        <v>3.5847837532867741</v>
      </c>
      <c r="R189" s="11">
        <f t="shared" si="273"/>
        <v>3.8882560384411011</v>
      </c>
      <c r="S189" s="11">
        <f t="shared" si="273"/>
        <v>2.9215118340117487</v>
      </c>
      <c r="T189" s="11">
        <f t="shared" si="273"/>
        <v>15.66364935835281</v>
      </c>
    </row>
    <row r="190" spans="1:20" ht="17.850000000000001" customHeight="1" x14ac:dyDescent="0.25">
      <c r="A190" s="20"/>
      <c r="B190" s="20"/>
      <c r="C190" s="20"/>
      <c r="D190" s="20"/>
      <c r="E190" s="20"/>
      <c r="F190" s="20"/>
      <c r="G190" s="20"/>
      <c r="H190" s="20"/>
      <c r="I190" s="20"/>
      <c r="J190" s="20"/>
      <c r="L190" s="20"/>
      <c r="M190" s="20"/>
      <c r="N190" s="20"/>
      <c r="O190" s="20"/>
      <c r="P190" s="20"/>
      <c r="Q190" s="20"/>
      <c r="R190" s="20"/>
      <c r="S190" s="20"/>
      <c r="T190" s="20"/>
    </row>
    <row r="191" spans="1:20" ht="17.850000000000001" customHeight="1" x14ac:dyDescent="0.25">
      <c r="A191" s="20"/>
      <c r="B191" s="20"/>
      <c r="C191" s="20"/>
      <c r="D191" s="20"/>
      <c r="E191" s="20"/>
      <c r="F191" s="20"/>
      <c r="G191" s="20"/>
      <c r="H191" s="20"/>
      <c r="I191" s="20"/>
      <c r="J191" s="20"/>
      <c r="L191" s="20"/>
      <c r="M191" s="20"/>
      <c r="N191" s="20"/>
      <c r="O191" s="20"/>
      <c r="P191" s="20"/>
      <c r="Q191" s="20"/>
      <c r="R191" s="20"/>
      <c r="S191" s="20"/>
      <c r="T191" s="20"/>
    </row>
    <row r="192" spans="1:20" ht="17.850000000000001" customHeight="1" x14ac:dyDescent="0.25">
      <c r="A192" s="18"/>
      <c r="B192" s="18"/>
      <c r="C192" s="18"/>
      <c r="D192" s="18"/>
      <c r="E192" s="18"/>
      <c r="F192" s="18"/>
      <c r="G192" s="18"/>
      <c r="H192" s="18"/>
      <c r="I192" s="18"/>
      <c r="J192" s="18"/>
      <c r="L192" s="18"/>
      <c r="M192" s="18"/>
      <c r="N192" s="18"/>
      <c r="O192" s="18"/>
      <c r="P192" s="18"/>
      <c r="Q192" s="18"/>
      <c r="R192" s="18"/>
      <c r="S192" s="18"/>
      <c r="T192" s="18"/>
    </row>
    <row r="193" spans="1:20" ht="17.850000000000001" customHeight="1" x14ac:dyDescent="0.25">
      <c r="A193" s="34" t="s">
        <v>0</v>
      </c>
      <c r="B193" s="34"/>
      <c r="C193" s="34"/>
      <c r="D193" s="34"/>
      <c r="E193" s="34"/>
      <c r="F193" s="34"/>
      <c r="G193" s="34"/>
      <c r="H193" s="1" t="s">
        <v>32</v>
      </c>
      <c r="I193" s="1">
        <v>181.03</v>
      </c>
      <c r="J193" s="25">
        <v>4107</v>
      </c>
      <c r="L193" s="29" t="s">
        <v>24</v>
      </c>
      <c r="M193" s="30"/>
      <c r="N193" s="30"/>
      <c r="O193" s="30"/>
      <c r="P193" s="30"/>
      <c r="Q193" s="30"/>
      <c r="R193" s="31"/>
      <c r="S193" s="1" t="s">
        <v>32</v>
      </c>
      <c r="T193" s="1">
        <v>181.03</v>
      </c>
    </row>
    <row r="194" spans="1:20" ht="17.850000000000001" customHeight="1" x14ac:dyDescent="0.25">
      <c r="A194" s="2" t="s">
        <v>1</v>
      </c>
      <c r="B194" s="2" t="s">
        <v>2</v>
      </c>
      <c r="C194" s="3" t="s">
        <v>3</v>
      </c>
      <c r="D194" s="4" t="s">
        <v>4</v>
      </c>
      <c r="E194" s="2" t="s">
        <v>5</v>
      </c>
      <c r="F194" s="2" t="s">
        <v>6</v>
      </c>
      <c r="G194" s="2" t="s">
        <v>7</v>
      </c>
      <c r="H194" s="2" t="s">
        <v>8</v>
      </c>
      <c r="I194" s="2" t="s">
        <v>9</v>
      </c>
      <c r="L194" s="2" t="s">
        <v>1</v>
      </c>
      <c r="M194" s="2" t="s">
        <v>2</v>
      </c>
      <c r="N194" s="3" t="s">
        <v>3</v>
      </c>
      <c r="O194" s="4" t="s">
        <v>4</v>
      </c>
      <c r="P194" s="2" t="s">
        <v>5</v>
      </c>
      <c r="Q194" s="2" t="s">
        <v>6</v>
      </c>
      <c r="R194" s="2" t="s">
        <v>7</v>
      </c>
      <c r="S194" s="2" t="s">
        <v>8</v>
      </c>
      <c r="T194" s="2" t="s">
        <v>9</v>
      </c>
    </row>
    <row r="195" spans="1:20" ht="17.850000000000001" customHeight="1" x14ac:dyDescent="0.25">
      <c r="A195" s="5">
        <v>21</v>
      </c>
      <c r="B195" s="6" t="s">
        <v>10</v>
      </c>
      <c r="C195" s="7">
        <v>0</v>
      </c>
      <c r="D195" s="7">
        <v>0</v>
      </c>
      <c r="E195" s="7">
        <v>0</v>
      </c>
      <c r="F195" s="7">
        <v>0</v>
      </c>
      <c r="G195" s="7">
        <v>0</v>
      </c>
      <c r="H195" s="7">
        <v>0</v>
      </c>
      <c r="I195" s="8">
        <v>0</v>
      </c>
      <c r="L195" s="5">
        <v>21</v>
      </c>
      <c r="M195" s="6" t="s">
        <v>10</v>
      </c>
      <c r="N195" s="7">
        <f>C195/$I$193</f>
        <v>0</v>
      </c>
      <c r="O195" s="7">
        <f t="shared" ref="O195:T195" si="274">D195/$I$193</f>
        <v>0</v>
      </c>
      <c r="P195" s="7">
        <f t="shared" si="274"/>
        <v>0</v>
      </c>
      <c r="Q195" s="7">
        <f t="shared" si="274"/>
        <v>0</v>
      </c>
      <c r="R195" s="7">
        <f t="shared" si="274"/>
        <v>0</v>
      </c>
      <c r="S195" s="7">
        <f t="shared" si="274"/>
        <v>0</v>
      </c>
      <c r="T195" s="7">
        <f t="shared" si="274"/>
        <v>0</v>
      </c>
    </row>
    <row r="196" spans="1:20" ht="17.850000000000001" customHeight="1" x14ac:dyDescent="0.25">
      <c r="A196" s="5">
        <v>22</v>
      </c>
      <c r="B196" s="6" t="s">
        <v>11</v>
      </c>
      <c r="C196" s="7">
        <v>0</v>
      </c>
      <c r="D196" s="7">
        <v>0</v>
      </c>
      <c r="E196" s="7">
        <v>0</v>
      </c>
      <c r="F196" s="7">
        <v>0</v>
      </c>
      <c r="G196" s="7">
        <v>0</v>
      </c>
      <c r="H196" s="7">
        <v>0</v>
      </c>
      <c r="I196" s="8">
        <v>0</v>
      </c>
      <c r="L196" s="5">
        <v>22</v>
      </c>
      <c r="M196" s="6" t="s">
        <v>11</v>
      </c>
      <c r="N196" s="7">
        <f t="shared" ref="N196:N198" si="275">C196/$I$193</f>
        <v>0</v>
      </c>
      <c r="O196" s="7">
        <f t="shared" ref="O196:O198" si="276">D196/$I$193</f>
        <v>0</v>
      </c>
      <c r="P196" s="7">
        <f t="shared" ref="P196:P198" si="277">E196/$I$193</f>
        <v>0</v>
      </c>
      <c r="Q196" s="7">
        <f t="shared" ref="Q196:Q198" si="278">F196/$I$193</f>
        <v>0</v>
      </c>
      <c r="R196" s="7">
        <f t="shared" ref="R196:R198" si="279">G196/$I$193</f>
        <v>0</v>
      </c>
      <c r="S196" s="7">
        <f t="shared" ref="S196:S198" si="280">H196/$I$193</f>
        <v>0</v>
      </c>
      <c r="T196" s="7">
        <f t="shared" ref="T196:T198" si="281">I196/$I$193</f>
        <v>0</v>
      </c>
    </row>
    <row r="197" spans="1:20" ht="17.850000000000001" customHeight="1" x14ac:dyDescent="0.25">
      <c r="A197" s="5">
        <v>23</v>
      </c>
      <c r="B197" s="6" t="s">
        <v>12</v>
      </c>
      <c r="C197" s="7">
        <v>0</v>
      </c>
      <c r="D197" s="7">
        <v>0</v>
      </c>
      <c r="E197" s="7">
        <v>0</v>
      </c>
      <c r="F197" s="7">
        <v>0</v>
      </c>
      <c r="G197" s="7">
        <v>0</v>
      </c>
      <c r="H197" s="7">
        <v>0</v>
      </c>
      <c r="I197" s="8">
        <v>0</v>
      </c>
      <c r="L197" s="5">
        <v>23</v>
      </c>
      <c r="M197" s="6" t="s">
        <v>12</v>
      </c>
      <c r="N197" s="7">
        <f t="shared" si="275"/>
        <v>0</v>
      </c>
      <c r="O197" s="7">
        <f t="shared" si="276"/>
        <v>0</v>
      </c>
      <c r="P197" s="7">
        <f t="shared" si="277"/>
        <v>0</v>
      </c>
      <c r="Q197" s="7">
        <f t="shared" si="278"/>
        <v>0</v>
      </c>
      <c r="R197" s="7">
        <f t="shared" si="279"/>
        <v>0</v>
      </c>
      <c r="S197" s="7">
        <f t="shared" si="280"/>
        <v>0</v>
      </c>
      <c r="T197" s="7">
        <f t="shared" si="281"/>
        <v>0</v>
      </c>
    </row>
    <row r="198" spans="1:20" ht="17.850000000000001" customHeight="1" x14ac:dyDescent="0.25">
      <c r="A198" s="5">
        <v>24</v>
      </c>
      <c r="B198" s="6" t="s">
        <v>13</v>
      </c>
      <c r="C198" s="7">
        <v>0</v>
      </c>
      <c r="D198" s="7">
        <v>0</v>
      </c>
      <c r="E198" s="7">
        <v>0</v>
      </c>
      <c r="F198" s="7">
        <v>0</v>
      </c>
      <c r="G198" s="7">
        <v>0</v>
      </c>
      <c r="H198" s="7">
        <v>0</v>
      </c>
      <c r="I198" s="8">
        <v>0</v>
      </c>
      <c r="L198" s="5">
        <v>24</v>
      </c>
      <c r="M198" s="6" t="s">
        <v>13</v>
      </c>
      <c r="N198" s="7">
        <f t="shared" si="275"/>
        <v>0</v>
      </c>
      <c r="O198" s="7">
        <f t="shared" si="276"/>
        <v>0</v>
      </c>
      <c r="P198" s="7">
        <f t="shared" si="277"/>
        <v>0</v>
      </c>
      <c r="Q198" s="7">
        <f t="shared" si="278"/>
        <v>0</v>
      </c>
      <c r="R198" s="7">
        <f t="shared" si="279"/>
        <v>0</v>
      </c>
      <c r="S198" s="7">
        <f t="shared" si="280"/>
        <v>0</v>
      </c>
      <c r="T198" s="7">
        <f t="shared" si="281"/>
        <v>0</v>
      </c>
    </row>
    <row r="199" spans="1:20" ht="17.850000000000001" customHeight="1" x14ac:dyDescent="0.25">
      <c r="A199" s="9"/>
      <c r="B199" s="10" t="s">
        <v>14</v>
      </c>
      <c r="C199" s="11">
        <v>0</v>
      </c>
      <c r="D199" s="11">
        <v>0</v>
      </c>
      <c r="E199" s="11">
        <v>0</v>
      </c>
      <c r="F199" s="11">
        <v>0</v>
      </c>
      <c r="G199" s="11">
        <v>0</v>
      </c>
      <c r="H199" s="11">
        <v>0</v>
      </c>
      <c r="I199" s="11">
        <v>0</v>
      </c>
      <c r="J199" s="26"/>
      <c r="L199" s="9"/>
      <c r="M199" s="10" t="s">
        <v>14</v>
      </c>
      <c r="N199" s="11">
        <f>SUM(N195:N198)</f>
        <v>0</v>
      </c>
      <c r="O199" s="11">
        <f t="shared" ref="O199" si="282">SUM(O195:O198)</f>
        <v>0</v>
      </c>
      <c r="P199" s="11">
        <f t="shared" ref="P199" si="283">SUM(P195:P198)</f>
        <v>0</v>
      </c>
      <c r="Q199" s="11">
        <f t="shared" ref="Q199" si="284">SUM(Q195:Q198)</f>
        <v>0</v>
      </c>
      <c r="R199" s="11">
        <f t="shared" ref="R199" si="285">SUM(R195:R198)</f>
        <v>0</v>
      </c>
      <c r="S199" s="11">
        <f t="shared" ref="S199" si="286">SUM(S195:S198)</f>
        <v>0</v>
      </c>
      <c r="T199" s="11">
        <f t="shared" ref="T199" si="287">SUM(T195:T198)</f>
        <v>0</v>
      </c>
    </row>
    <row r="200" spans="1:20" ht="17.850000000000001" customHeight="1" x14ac:dyDescent="0.25">
      <c r="A200" s="12">
        <v>41</v>
      </c>
      <c r="B200" s="13" t="s">
        <v>15</v>
      </c>
      <c r="C200" s="7">
        <v>130.46555091706711</v>
      </c>
      <c r="D200" s="7">
        <v>827.05603685596884</v>
      </c>
      <c r="E200" s="7">
        <v>758.05812528366152</v>
      </c>
      <c r="F200" s="7">
        <v>147.884870758158</v>
      </c>
      <c r="G200" s="7">
        <v>0</v>
      </c>
      <c r="H200" s="7">
        <v>0</v>
      </c>
      <c r="I200" s="8">
        <v>1863.4645838148556</v>
      </c>
      <c r="L200" s="12">
        <v>41</v>
      </c>
      <c r="M200" s="13" t="s">
        <v>15</v>
      </c>
      <c r="N200" s="7">
        <f>C200/$I$193</f>
        <v>0.7206846982106121</v>
      </c>
      <c r="O200" s="7">
        <f t="shared" ref="O200:O203" si="288">D200/$I$193</f>
        <v>4.5686131406726442</v>
      </c>
      <c r="P200" s="7">
        <f t="shared" ref="P200:P203" si="289">E200/$I$193</f>
        <v>4.1874723818353949</v>
      </c>
      <c r="Q200" s="7">
        <f t="shared" ref="Q200:Q203" si="290">F200/$I$193</f>
        <v>0.81690808572147156</v>
      </c>
      <c r="R200" s="7">
        <f t="shared" ref="R200:R203" si="291">G200/$I$193</f>
        <v>0</v>
      </c>
      <c r="S200" s="7">
        <f t="shared" ref="S200:S203" si="292">H200/$I$193</f>
        <v>0</v>
      </c>
      <c r="T200" s="7">
        <f t="shared" ref="T200:T203" si="293">I200/$I$193</f>
        <v>10.293678306440123</v>
      </c>
    </row>
    <row r="201" spans="1:20" ht="17.850000000000001" customHeight="1" x14ac:dyDescent="0.25">
      <c r="A201" s="12">
        <v>43</v>
      </c>
      <c r="B201" s="13" t="s">
        <v>16</v>
      </c>
      <c r="C201" s="7">
        <v>0</v>
      </c>
      <c r="D201" s="7">
        <v>1.5423247587070592</v>
      </c>
      <c r="E201" s="7">
        <v>0</v>
      </c>
      <c r="F201" s="7">
        <v>0</v>
      </c>
      <c r="G201" s="7">
        <v>0</v>
      </c>
      <c r="H201" s="7">
        <v>0</v>
      </c>
      <c r="I201" s="8">
        <v>1.5423247587070592</v>
      </c>
      <c r="L201" s="12">
        <v>43</v>
      </c>
      <c r="M201" s="13" t="s">
        <v>16</v>
      </c>
      <c r="N201" s="7">
        <f t="shared" ref="N201:N203" si="294">C201/$I$193</f>
        <v>0</v>
      </c>
      <c r="O201" s="7">
        <f t="shared" si="288"/>
        <v>8.5197191554276051E-3</v>
      </c>
      <c r="P201" s="7">
        <f t="shared" si="289"/>
        <v>0</v>
      </c>
      <c r="Q201" s="7">
        <f t="shared" si="290"/>
        <v>0</v>
      </c>
      <c r="R201" s="7">
        <f t="shared" si="291"/>
        <v>0</v>
      </c>
      <c r="S201" s="7">
        <f t="shared" si="292"/>
        <v>0</v>
      </c>
      <c r="T201" s="7">
        <f t="shared" si="293"/>
        <v>8.5197191554276051E-3</v>
      </c>
    </row>
    <row r="202" spans="1:20" ht="17.850000000000001" customHeight="1" x14ac:dyDescent="0.25">
      <c r="A202" s="12">
        <v>44</v>
      </c>
      <c r="B202" s="13" t="s">
        <v>17</v>
      </c>
      <c r="C202" s="7">
        <v>0</v>
      </c>
      <c r="D202" s="7">
        <v>26.061832188598164</v>
      </c>
      <c r="E202" s="7">
        <v>18.781115723216839</v>
      </c>
      <c r="F202" s="7">
        <v>0</v>
      </c>
      <c r="G202" s="7">
        <v>0</v>
      </c>
      <c r="H202" s="7">
        <v>0</v>
      </c>
      <c r="I202" s="8">
        <v>44.842947911815003</v>
      </c>
      <c r="L202" s="12">
        <v>44</v>
      </c>
      <c r="M202" s="13" t="s">
        <v>17</v>
      </c>
      <c r="N202" s="7">
        <f t="shared" si="294"/>
        <v>0</v>
      </c>
      <c r="O202" s="7">
        <f t="shared" si="288"/>
        <v>0.14396416167816475</v>
      </c>
      <c r="P202" s="7">
        <f t="shared" si="289"/>
        <v>0.10374587484514633</v>
      </c>
      <c r="Q202" s="7">
        <f t="shared" si="290"/>
        <v>0</v>
      </c>
      <c r="R202" s="7">
        <f t="shared" si="291"/>
        <v>0</v>
      </c>
      <c r="S202" s="7">
        <f t="shared" si="292"/>
        <v>0</v>
      </c>
      <c r="T202" s="7">
        <f t="shared" si="293"/>
        <v>0.24771003652331106</v>
      </c>
    </row>
    <row r="203" spans="1:20" ht="17.850000000000001" customHeight="1" x14ac:dyDescent="0.25">
      <c r="A203" s="12">
        <v>46</v>
      </c>
      <c r="B203" s="13" t="s">
        <v>18</v>
      </c>
      <c r="C203" s="7">
        <v>21.28549076620045</v>
      </c>
      <c r="D203" s="7">
        <v>38.893491899253817</v>
      </c>
      <c r="E203" s="7">
        <v>0</v>
      </c>
      <c r="F203" s="7">
        <v>21.301160846029823</v>
      </c>
      <c r="G203" s="7">
        <v>0</v>
      </c>
      <c r="H203" s="7">
        <v>0</v>
      </c>
      <c r="I203" s="8">
        <v>81.480143511484101</v>
      </c>
      <c r="L203" s="12">
        <v>46</v>
      </c>
      <c r="M203" s="13" t="s">
        <v>18</v>
      </c>
      <c r="N203" s="7">
        <f t="shared" si="294"/>
        <v>0.11757990811578439</v>
      </c>
      <c r="O203" s="7">
        <f t="shared" si="288"/>
        <v>0.21484556095262564</v>
      </c>
      <c r="P203" s="7">
        <f t="shared" si="289"/>
        <v>0</v>
      </c>
      <c r="Q203" s="7">
        <f t="shared" si="290"/>
        <v>0.11766646879539205</v>
      </c>
      <c r="R203" s="7">
        <f t="shared" si="291"/>
        <v>0</v>
      </c>
      <c r="S203" s="7">
        <f t="shared" si="292"/>
        <v>0</v>
      </c>
      <c r="T203" s="7">
        <f t="shared" si="293"/>
        <v>0.45009193786380214</v>
      </c>
    </row>
    <row r="204" spans="1:20" ht="17.850000000000001" customHeight="1" x14ac:dyDescent="0.25">
      <c r="A204" s="14"/>
      <c r="B204" s="15" t="s">
        <v>19</v>
      </c>
      <c r="C204" s="11">
        <v>151.75104168326754</v>
      </c>
      <c r="D204" s="11">
        <v>893.5536857025279</v>
      </c>
      <c r="E204" s="11">
        <v>776.83924100687841</v>
      </c>
      <c r="F204" s="11">
        <v>169.18603160418783</v>
      </c>
      <c r="G204" s="11">
        <v>0</v>
      </c>
      <c r="H204" s="11">
        <v>0</v>
      </c>
      <c r="I204" s="11">
        <v>1991.3299999968617</v>
      </c>
      <c r="J204" s="26"/>
      <c r="L204" s="14"/>
      <c r="M204" s="15" t="s">
        <v>19</v>
      </c>
      <c r="N204" s="11">
        <f>SUM(N200:N203)</f>
        <v>0.83826460632639654</v>
      </c>
      <c r="O204" s="11">
        <f t="shared" ref="O204:T204" si="295">SUM(O200:O203)</f>
        <v>4.9359425824588623</v>
      </c>
      <c r="P204" s="11">
        <f t="shared" si="295"/>
        <v>4.2912182566805415</v>
      </c>
      <c r="Q204" s="11">
        <f t="shared" si="295"/>
        <v>0.93457455451686355</v>
      </c>
      <c r="R204" s="11">
        <f t="shared" si="295"/>
        <v>0</v>
      </c>
      <c r="S204" s="11">
        <f t="shared" si="295"/>
        <v>0</v>
      </c>
      <c r="T204" s="11">
        <f t="shared" si="295"/>
        <v>10.999999999982663</v>
      </c>
    </row>
    <row r="205" spans="1:20" ht="17.850000000000001" customHeight="1" x14ac:dyDescent="0.25">
      <c r="A205" s="16"/>
      <c r="B205" s="17" t="s">
        <v>20</v>
      </c>
      <c r="C205" s="11">
        <v>151.75104168326754</v>
      </c>
      <c r="D205" s="11">
        <v>893.5536857025279</v>
      </c>
      <c r="E205" s="11">
        <v>776.83924100687841</v>
      </c>
      <c r="F205" s="11">
        <v>169.18603160418783</v>
      </c>
      <c r="G205" s="11">
        <v>0</v>
      </c>
      <c r="H205" s="11">
        <v>0</v>
      </c>
      <c r="I205" s="11">
        <v>1991.3299999968617</v>
      </c>
      <c r="L205" s="16"/>
      <c r="M205" s="17" t="s">
        <v>20</v>
      </c>
      <c r="N205" s="11">
        <f>N199+N204</f>
        <v>0.83826460632639654</v>
      </c>
      <c r="O205" s="11">
        <f t="shared" ref="O205:T205" si="296">O199+O204</f>
        <v>4.9359425824588623</v>
      </c>
      <c r="P205" s="11">
        <f t="shared" si="296"/>
        <v>4.2912182566805415</v>
      </c>
      <c r="Q205" s="11">
        <f t="shared" si="296"/>
        <v>0.93457455451686355</v>
      </c>
      <c r="R205" s="11">
        <f t="shared" si="296"/>
        <v>0</v>
      </c>
      <c r="S205" s="11">
        <f t="shared" si="296"/>
        <v>0</v>
      </c>
      <c r="T205" s="11">
        <f t="shared" si="296"/>
        <v>10.999999999982663</v>
      </c>
    </row>
    <row r="206" spans="1:20" ht="17.850000000000001" customHeight="1" x14ac:dyDescent="0.25">
      <c r="A206" s="18"/>
      <c r="B206" s="18"/>
      <c r="C206" s="18"/>
      <c r="D206" s="18"/>
      <c r="E206" s="18"/>
      <c r="F206" s="18"/>
      <c r="G206" s="18"/>
      <c r="H206" s="18"/>
      <c r="I206" s="18"/>
      <c r="J206" s="18"/>
      <c r="L206" s="18"/>
      <c r="M206" s="18"/>
      <c r="N206" s="18"/>
      <c r="O206" s="18"/>
      <c r="P206" s="18"/>
      <c r="Q206" s="18"/>
      <c r="R206" s="18"/>
      <c r="S206" s="18"/>
      <c r="T206" s="18"/>
    </row>
    <row r="207" spans="1:20" ht="17.850000000000001" customHeight="1" x14ac:dyDescent="0.25">
      <c r="A207" s="34" t="s">
        <v>0</v>
      </c>
      <c r="B207" s="34"/>
      <c r="C207" s="34"/>
      <c r="D207" s="34"/>
      <c r="E207" s="34"/>
      <c r="F207" s="34"/>
      <c r="G207" s="34"/>
      <c r="H207" s="1" t="s">
        <v>32</v>
      </c>
      <c r="I207" s="1">
        <v>1227.6099999999999</v>
      </c>
      <c r="J207" s="25">
        <v>4108</v>
      </c>
      <c r="L207" s="29" t="s">
        <v>24</v>
      </c>
      <c r="M207" s="30"/>
      <c r="N207" s="30"/>
      <c r="O207" s="30"/>
      <c r="P207" s="30"/>
      <c r="Q207" s="30"/>
      <c r="R207" s="31"/>
      <c r="S207" s="1" t="s">
        <v>32</v>
      </c>
      <c r="T207" s="1">
        <v>1227.6099999999999</v>
      </c>
    </row>
    <row r="208" spans="1:20" ht="17.850000000000001" customHeight="1" x14ac:dyDescent="0.25">
      <c r="A208" s="2" t="s">
        <v>1</v>
      </c>
      <c r="B208" s="2" t="s">
        <v>2</v>
      </c>
      <c r="C208" s="3" t="s">
        <v>3</v>
      </c>
      <c r="D208" s="4" t="s">
        <v>4</v>
      </c>
      <c r="E208" s="2" t="s">
        <v>5</v>
      </c>
      <c r="F208" s="2" t="s">
        <v>6</v>
      </c>
      <c r="G208" s="2" t="s">
        <v>7</v>
      </c>
      <c r="H208" s="2" t="s">
        <v>8</v>
      </c>
      <c r="I208" s="2" t="s">
        <v>9</v>
      </c>
      <c r="L208" s="2" t="s">
        <v>1</v>
      </c>
      <c r="M208" s="2" t="s">
        <v>2</v>
      </c>
      <c r="N208" s="3" t="s">
        <v>3</v>
      </c>
      <c r="O208" s="4" t="s">
        <v>4</v>
      </c>
      <c r="P208" s="2" t="s">
        <v>5</v>
      </c>
      <c r="Q208" s="2" t="s">
        <v>6</v>
      </c>
      <c r="R208" s="2" t="s">
        <v>7</v>
      </c>
      <c r="S208" s="2" t="s">
        <v>8</v>
      </c>
      <c r="T208" s="2" t="s">
        <v>9</v>
      </c>
    </row>
    <row r="209" spans="1:20" ht="17.850000000000001" customHeight="1" x14ac:dyDescent="0.25">
      <c r="A209" s="5">
        <v>21</v>
      </c>
      <c r="B209" s="6" t="s">
        <v>10</v>
      </c>
      <c r="C209" s="7">
        <v>0</v>
      </c>
      <c r="D209" s="7">
        <v>0</v>
      </c>
      <c r="E209" s="7">
        <v>0</v>
      </c>
      <c r="F209" s="7">
        <v>0</v>
      </c>
      <c r="G209" s="7">
        <v>0</v>
      </c>
      <c r="H209" s="7">
        <v>0</v>
      </c>
      <c r="I209" s="8">
        <v>0</v>
      </c>
      <c r="L209" s="5">
        <v>21</v>
      </c>
      <c r="M209" s="6" t="s">
        <v>10</v>
      </c>
      <c r="N209" s="7">
        <f>C209/$I$207</f>
        <v>0</v>
      </c>
      <c r="O209" s="7">
        <f t="shared" ref="O209:T209" si="297">D209/$I$207</f>
        <v>0</v>
      </c>
      <c r="P209" s="7">
        <f t="shared" si="297"/>
        <v>0</v>
      </c>
      <c r="Q209" s="7">
        <f t="shared" si="297"/>
        <v>0</v>
      </c>
      <c r="R209" s="7">
        <f t="shared" si="297"/>
        <v>0</v>
      </c>
      <c r="S209" s="7">
        <f t="shared" si="297"/>
        <v>0</v>
      </c>
      <c r="T209" s="7">
        <f t="shared" si="297"/>
        <v>0</v>
      </c>
    </row>
    <row r="210" spans="1:20" ht="17.850000000000001" customHeight="1" x14ac:dyDescent="0.25">
      <c r="A210" s="5">
        <v>22</v>
      </c>
      <c r="B210" s="6" t="s">
        <v>11</v>
      </c>
      <c r="C210" s="7">
        <v>0</v>
      </c>
      <c r="D210" s="7">
        <v>0</v>
      </c>
      <c r="E210" s="7">
        <v>0</v>
      </c>
      <c r="F210" s="7">
        <v>0</v>
      </c>
      <c r="G210" s="7">
        <v>0</v>
      </c>
      <c r="H210" s="7">
        <v>0</v>
      </c>
      <c r="I210" s="8">
        <v>0</v>
      </c>
      <c r="L210" s="5">
        <v>22</v>
      </c>
      <c r="M210" s="6" t="s">
        <v>11</v>
      </c>
      <c r="N210" s="7">
        <f t="shared" ref="N210:N212" si="298">C210/$I$207</f>
        <v>0</v>
      </c>
      <c r="O210" s="7">
        <f t="shared" ref="O210:O212" si="299">D210/$I$207</f>
        <v>0</v>
      </c>
      <c r="P210" s="7">
        <f t="shared" ref="P210:P212" si="300">E210/$I$207</f>
        <v>0</v>
      </c>
      <c r="Q210" s="7">
        <f t="shared" ref="Q210:Q212" si="301">F210/$I$207</f>
        <v>0</v>
      </c>
      <c r="R210" s="7">
        <f t="shared" ref="R210:R212" si="302">G210/$I$207</f>
        <v>0</v>
      </c>
      <c r="S210" s="7">
        <f t="shared" ref="S210:S212" si="303">H210/$I$207</f>
        <v>0</v>
      </c>
      <c r="T210" s="7">
        <f t="shared" ref="T210:T212" si="304">I210/$I$207</f>
        <v>0</v>
      </c>
    </row>
    <row r="211" spans="1:20" ht="17.850000000000001" customHeight="1" x14ac:dyDescent="0.25">
      <c r="A211" s="5">
        <v>23</v>
      </c>
      <c r="B211" s="6" t="s">
        <v>12</v>
      </c>
      <c r="C211" s="7">
        <v>0</v>
      </c>
      <c r="D211" s="7">
        <v>0</v>
      </c>
      <c r="E211" s="7">
        <v>0</v>
      </c>
      <c r="F211" s="7">
        <v>0</v>
      </c>
      <c r="G211" s="7">
        <v>0</v>
      </c>
      <c r="H211" s="7">
        <v>0</v>
      </c>
      <c r="I211" s="8">
        <v>0</v>
      </c>
      <c r="L211" s="5">
        <v>23</v>
      </c>
      <c r="M211" s="6" t="s">
        <v>12</v>
      </c>
      <c r="N211" s="7">
        <f t="shared" si="298"/>
        <v>0</v>
      </c>
      <c r="O211" s="7">
        <f t="shared" si="299"/>
        <v>0</v>
      </c>
      <c r="P211" s="7">
        <f t="shared" si="300"/>
        <v>0</v>
      </c>
      <c r="Q211" s="7">
        <f t="shared" si="301"/>
        <v>0</v>
      </c>
      <c r="R211" s="7">
        <f t="shared" si="302"/>
        <v>0</v>
      </c>
      <c r="S211" s="7">
        <f t="shared" si="303"/>
        <v>0</v>
      </c>
      <c r="T211" s="7">
        <f t="shared" si="304"/>
        <v>0</v>
      </c>
    </row>
    <row r="212" spans="1:20" ht="17.850000000000001" customHeight="1" x14ac:dyDescent="0.25">
      <c r="A212" s="5">
        <v>24</v>
      </c>
      <c r="B212" s="6" t="s">
        <v>13</v>
      </c>
      <c r="C212" s="7">
        <v>0</v>
      </c>
      <c r="D212" s="7">
        <v>0</v>
      </c>
      <c r="E212" s="7">
        <v>0</v>
      </c>
      <c r="F212" s="7">
        <v>0</v>
      </c>
      <c r="G212" s="7">
        <v>0</v>
      </c>
      <c r="H212" s="7">
        <v>0</v>
      </c>
      <c r="I212" s="8">
        <v>0</v>
      </c>
      <c r="L212" s="5">
        <v>24</v>
      </c>
      <c r="M212" s="6" t="s">
        <v>13</v>
      </c>
      <c r="N212" s="7">
        <f t="shared" si="298"/>
        <v>0</v>
      </c>
      <c r="O212" s="7">
        <f t="shared" si="299"/>
        <v>0</v>
      </c>
      <c r="P212" s="7">
        <f t="shared" si="300"/>
        <v>0</v>
      </c>
      <c r="Q212" s="7">
        <f t="shared" si="301"/>
        <v>0</v>
      </c>
      <c r="R212" s="7">
        <f t="shared" si="302"/>
        <v>0</v>
      </c>
      <c r="S212" s="7">
        <f t="shared" si="303"/>
        <v>0</v>
      </c>
      <c r="T212" s="7">
        <f t="shared" si="304"/>
        <v>0</v>
      </c>
    </row>
    <row r="213" spans="1:20" ht="17.850000000000001" customHeight="1" x14ac:dyDescent="0.25">
      <c r="A213" s="9"/>
      <c r="B213" s="10" t="s">
        <v>14</v>
      </c>
      <c r="C213" s="11">
        <v>0</v>
      </c>
      <c r="D213" s="11">
        <v>0</v>
      </c>
      <c r="E213" s="11">
        <v>0</v>
      </c>
      <c r="F213" s="11">
        <v>0</v>
      </c>
      <c r="G213" s="11">
        <v>0</v>
      </c>
      <c r="H213" s="11">
        <v>0</v>
      </c>
      <c r="I213" s="11">
        <v>0</v>
      </c>
      <c r="J213" s="26"/>
      <c r="L213" s="9"/>
      <c r="M213" s="10" t="s">
        <v>14</v>
      </c>
      <c r="N213" s="11">
        <f>SUM(N209:N212)</f>
        <v>0</v>
      </c>
      <c r="O213" s="11">
        <f t="shared" ref="O213" si="305">SUM(O209:O212)</f>
        <v>0</v>
      </c>
      <c r="P213" s="11">
        <f t="shared" ref="P213" si="306">SUM(P209:P212)</f>
        <v>0</v>
      </c>
      <c r="Q213" s="11">
        <f t="shared" ref="Q213" si="307">SUM(Q209:Q212)</f>
        <v>0</v>
      </c>
      <c r="R213" s="11">
        <f t="shared" ref="R213" si="308">SUM(R209:R212)</f>
        <v>0</v>
      </c>
      <c r="S213" s="11">
        <f t="shared" ref="S213" si="309">SUM(S209:S212)</f>
        <v>0</v>
      </c>
      <c r="T213" s="11">
        <f t="shared" ref="T213" si="310">SUM(T209:T212)</f>
        <v>0</v>
      </c>
    </row>
    <row r="214" spans="1:20" ht="17.850000000000001" customHeight="1" x14ac:dyDescent="0.25">
      <c r="A214" s="12">
        <v>41</v>
      </c>
      <c r="B214" s="13" t="s">
        <v>15</v>
      </c>
      <c r="C214" s="7">
        <v>966.61218288958958</v>
      </c>
      <c r="D214" s="7">
        <v>3466.5520251458847</v>
      </c>
      <c r="E214" s="7">
        <v>3507.7639895974621</v>
      </c>
      <c r="F214" s="7">
        <v>1179.8424687049378</v>
      </c>
      <c r="G214" s="7">
        <v>113.81095518329568</v>
      </c>
      <c r="H214" s="7">
        <v>0</v>
      </c>
      <c r="I214" s="8">
        <v>9234.5816215211689</v>
      </c>
      <c r="L214" s="12">
        <v>41</v>
      </c>
      <c r="M214" s="13" t="s">
        <v>15</v>
      </c>
      <c r="N214" s="7">
        <f>C214/$I$207</f>
        <v>0.78739353938921131</v>
      </c>
      <c r="O214" s="7">
        <f t="shared" ref="O214:O217" si="311">D214/$I$207</f>
        <v>2.8238219183176132</v>
      </c>
      <c r="P214" s="7">
        <f t="shared" ref="P214:P217" si="312">E214/$I$207</f>
        <v>2.8573928117215259</v>
      </c>
      <c r="Q214" s="7">
        <f t="shared" ref="Q214:Q217" si="313">F214/$I$207</f>
        <v>0.96108900115259566</v>
      </c>
      <c r="R214" s="7">
        <f t="shared" ref="R214:R217" si="314">G214/$I$207</f>
        <v>9.2709374461999894E-2</v>
      </c>
      <c r="S214" s="7">
        <f t="shared" ref="S214:S217" si="315">H214/$I$207</f>
        <v>0</v>
      </c>
      <c r="T214" s="7">
        <f t="shared" ref="T214:T217" si="316">I214/$I$207</f>
        <v>7.5224066450429445</v>
      </c>
    </row>
    <row r="215" spans="1:20" ht="17.850000000000001" customHeight="1" x14ac:dyDescent="0.25">
      <c r="A215" s="12">
        <v>43</v>
      </c>
      <c r="B215" s="13" t="s">
        <v>16</v>
      </c>
      <c r="C215" s="7">
        <v>33.584050797835687</v>
      </c>
      <c r="D215" s="7">
        <v>131.59549206601696</v>
      </c>
      <c r="E215" s="7">
        <v>200.78994023081032</v>
      </c>
      <c r="F215" s="7">
        <v>110.88582072194131</v>
      </c>
      <c r="G215" s="7">
        <v>33.576494415466307</v>
      </c>
      <c r="H215" s="7">
        <v>0</v>
      </c>
      <c r="I215" s="8">
        <v>510.43179823207061</v>
      </c>
      <c r="L215" s="12">
        <v>43</v>
      </c>
      <c r="M215" s="13" t="s">
        <v>16</v>
      </c>
      <c r="N215" s="7">
        <f t="shared" ref="N215:N217" si="317">C215/$I$207</f>
        <v>2.7357263950143523E-2</v>
      </c>
      <c r="O215" s="7">
        <f t="shared" si="311"/>
        <v>0.10719649731267827</v>
      </c>
      <c r="P215" s="7">
        <f t="shared" si="312"/>
        <v>0.16356166879612444</v>
      </c>
      <c r="Q215" s="7">
        <f t="shared" si="313"/>
        <v>9.0326586393024919E-2</v>
      </c>
      <c r="R215" s="7">
        <f t="shared" si="314"/>
        <v>2.735110858942686E-2</v>
      </c>
      <c r="S215" s="7">
        <f t="shared" si="315"/>
        <v>0</v>
      </c>
      <c r="T215" s="7">
        <f t="shared" si="316"/>
        <v>0.41579312504139804</v>
      </c>
    </row>
    <row r="216" spans="1:20" ht="17.850000000000001" customHeight="1" x14ac:dyDescent="0.25">
      <c r="A216" s="12">
        <v>44</v>
      </c>
      <c r="B216" s="13" t="s">
        <v>17</v>
      </c>
      <c r="C216" s="7">
        <v>11.863868189161799</v>
      </c>
      <c r="D216" s="7">
        <v>22.751055475296891</v>
      </c>
      <c r="E216" s="7">
        <v>0</v>
      </c>
      <c r="F216" s="7">
        <v>0</v>
      </c>
      <c r="G216" s="7">
        <v>0</v>
      </c>
      <c r="H216" s="7">
        <v>0</v>
      </c>
      <c r="I216" s="8">
        <v>34.614923664458686</v>
      </c>
      <c r="L216" s="12">
        <v>44</v>
      </c>
      <c r="M216" s="13" t="s">
        <v>17</v>
      </c>
      <c r="N216" s="7">
        <f t="shared" si="317"/>
        <v>9.6641996962893752E-3</v>
      </c>
      <c r="O216" s="7">
        <f t="shared" si="311"/>
        <v>1.8532803964856015E-2</v>
      </c>
      <c r="P216" s="7">
        <f t="shared" si="312"/>
        <v>0</v>
      </c>
      <c r="Q216" s="7">
        <f t="shared" si="313"/>
        <v>0</v>
      </c>
      <c r="R216" s="7">
        <f t="shared" si="314"/>
        <v>0</v>
      </c>
      <c r="S216" s="7">
        <f t="shared" si="315"/>
        <v>0</v>
      </c>
      <c r="T216" s="7">
        <f t="shared" si="316"/>
        <v>2.8197003661145387E-2</v>
      </c>
    </row>
    <row r="217" spans="1:20" ht="17.850000000000001" customHeight="1" x14ac:dyDescent="0.25">
      <c r="A217" s="12">
        <v>46</v>
      </c>
      <c r="B217" s="13" t="s">
        <v>18</v>
      </c>
      <c r="C217" s="7">
        <v>511.05459321516264</v>
      </c>
      <c r="D217" s="7">
        <v>1470.3591951868914</v>
      </c>
      <c r="E217" s="7">
        <v>663.63990762231163</v>
      </c>
      <c r="F217" s="7">
        <v>143.93933986762667</v>
      </c>
      <c r="G217" s="7">
        <v>17.651548595213978</v>
      </c>
      <c r="H217" s="7">
        <v>0</v>
      </c>
      <c r="I217" s="8">
        <v>2806.6445844872064</v>
      </c>
      <c r="L217" s="12">
        <v>46</v>
      </c>
      <c r="M217" s="13" t="s">
        <v>18</v>
      </c>
      <c r="N217" s="7">
        <f t="shared" si="317"/>
        <v>0.41630044820029383</v>
      </c>
      <c r="O217" s="7">
        <f t="shared" si="311"/>
        <v>1.1977412982843831</v>
      </c>
      <c r="P217" s="7">
        <f t="shared" si="312"/>
        <v>0.54059506490034426</v>
      </c>
      <c r="Q217" s="7">
        <f t="shared" si="313"/>
        <v>0.11725168405896554</v>
      </c>
      <c r="R217" s="7">
        <f t="shared" si="314"/>
        <v>1.4378791794799634E-2</v>
      </c>
      <c r="S217" s="7">
        <f t="shared" si="315"/>
        <v>0</v>
      </c>
      <c r="T217" s="7">
        <f t="shared" si="316"/>
        <v>2.2862672872387866</v>
      </c>
    </row>
    <row r="218" spans="1:20" ht="17.850000000000001" customHeight="1" x14ac:dyDescent="0.25">
      <c r="A218" s="14"/>
      <c r="B218" s="15" t="s">
        <v>19</v>
      </c>
      <c r="C218" s="11">
        <v>1523.1146950917498</v>
      </c>
      <c r="D218" s="11">
        <v>5091.25776787409</v>
      </c>
      <c r="E218" s="11">
        <v>4372.1938374505844</v>
      </c>
      <c r="F218" s="11">
        <v>1434.6676292945058</v>
      </c>
      <c r="G218" s="11">
        <v>165.03899819397594</v>
      </c>
      <c r="H218" s="11">
        <v>0</v>
      </c>
      <c r="I218" s="11">
        <v>12586.272927904904</v>
      </c>
      <c r="J218" s="26"/>
      <c r="L218" s="14"/>
      <c r="M218" s="15" t="s">
        <v>19</v>
      </c>
      <c r="N218" s="11">
        <f>SUM(N214:N217)</f>
        <v>1.240715451235938</v>
      </c>
      <c r="O218" s="11">
        <f t="shared" ref="O218:T218" si="318">SUM(O214:O217)</f>
        <v>4.1472925178795306</v>
      </c>
      <c r="P218" s="11">
        <f t="shared" si="318"/>
        <v>3.5615495454179946</v>
      </c>
      <c r="Q218" s="11">
        <f t="shared" si="318"/>
        <v>1.1686672716045861</v>
      </c>
      <c r="R218" s="11">
        <f t="shared" si="318"/>
        <v>0.13443927484622639</v>
      </c>
      <c r="S218" s="11">
        <f t="shared" si="318"/>
        <v>0</v>
      </c>
      <c r="T218" s="11">
        <f t="shared" si="318"/>
        <v>10.252664060984275</v>
      </c>
    </row>
    <row r="219" spans="1:20" ht="17.850000000000001" customHeight="1" x14ac:dyDescent="0.25">
      <c r="A219" s="16"/>
      <c r="B219" s="17" t="s">
        <v>20</v>
      </c>
      <c r="C219" s="11">
        <v>1523.1146950917498</v>
      </c>
      <c r="D219" s="11">
        <v>5091.25776787409</v>
      </c>
      <c r="E219" s="11">
        <v>4372.1938374505844</v>
      </c>
      <c r="F219" s="11">
        <v>1434.6676292945058</v>
      </c>
      <c r="G219" s="11">
        <v>165.03899819397594</v>
      </c>
      <c r="H219" s="11">
        <v>0</v>
      </c>
      <c r="I219" s="11">
        <v>12586.272927904904</v>
      </c>
      <c r="L219" s="16"/>
      <c r="M219" s="17" t="s">
        <v>20</v>
      </c>
      <c r="N219" s="11">
        <f>N213+N218</f>
        <v>1.240715451235938</v>
      </c>
      <c r="O219" s="11">
        <f t="shared" ref="O219:T219" si="319">O213+O218</f>
        <v>4.1472925178795306</v>
      </c>
      <c r="P219" s="11">
        <f t="shared" si="319"/>
        <v>3.5615495454179946</v>
      </c>
      <c r="Q219" s="11">
        <f t="shared" si="319"/>
        <v>1.1686672716045861</v>
      </c>
      <c r="R219" s="11">
        <f t="shared" si="319"/>
        <v>0.13443927484622639</v>
      </c>
      <c r="S219" s="11">
        <f t="shared" si="319"/>
        <v>0</v>
      </c>
      <c r="T219" s="11">
        <f t="shared" si="319"/>
        <v>10.252664060984275</v>
      </c>
    </row>
    <row r="220" spans="1:20" ht="17.850000000000001" customHeight="1" x14ac:dyDescent="0.25">
      <c r="A220" s="18"/>
      <c r="B220" s="18"/>
      <c r="C220" s="18"/>
      <c r="D220" s="18"/>
      <c r="E220" s="18"/>
      <c r="F220" s="18"/>
      <c r="G220" s="18"/>
      <c r="H220" s="18"/>
      <c r="I220" s="18"/>
      <c r="J220" s="18"/>
      <c r="L220" s="18"/>
      <c r="M220" s="18"/>
      <c r="N220" s="18"/>
      <c r="O220" s="18"/>
      <c r="P220" s="18"/>
      <c r="Q220" s="18"/>
      <c r="R220" s="18"/>
      <c r="S220" s="18"/>
      <c r="T220" s="18"/>
    </row>
    <row r="221" spans="1:20" ht="17.850000000000001" customHeight="1" x14ac:dyDescent="0.25">
      <c r="A221" s="34" t="s">
        <v>0</v>
      </c>
      <c r="B221" s="34"/>
      <c r="C221" s="34"/>
      <c r="D221" s="34"/>
      <c r="E221" s="34"/>
      <c r="F221" s="34"/>
      <c r="G221" s="34"/>
      <c r="H221" s="1" t="s">
        <v>32</v>
      </c>
      <c r="I221" s="1">
        <v>93.3</v>
      </c>
      <c r="J221" s="25">
        <v>4215</v>
      </c>
      <c r="L221" s="29" t="s">
        <v>24</v>
      </c>
      <c r="M221" s="30"/>
      <c r="N221" s="30"/>
      <c r="O221" s="30"/>
      <c r="P221" s="30"/>
      <c r="Q221" s="30"/>
      <c r="R221" s="31"/>
      <c r="S221" s="1" t="s">
        <v>32</v>
      </c>
      <c r="T221" s="1">
        <v>93.3</v>
      </c>
    </row>
    <row r="222" spans="1:20" ht="17.850000000000001" customHeight="1" x14ac:dyDescent="0.25">
      <c r="A222" s="2" t="s">
        <v>1</v>
      </c>
      <c r="B222" s="2" t="s">
        <v>2</v>
      </c>
      <c r="C222" s="3" t="s">
        <v>3</v>
      </c>
      <c r="D222" s="4" t="s">
        <v>4</v>
      </c>
      <c r="E222" s="2" t="s">
        <v>5</v>
      </c>
      <c r="F222" s="2" t="s">
        <v>6</v>
      </c>
      <c r="G222" s="2" t="s">
        <v>7</v>
      </c>
      <c r="H222" s="2" t="s">
        <v>8</v>
      </c>
      <c r="I222" s="2" t="s">
        <v>9</v>
      </c>
      <c r="L222" s="2" t="s">
        <v>1</v>
      </c>
      <c r="M222" s="2" t="s">
        <v>2</v>
      </c>
      <c r="N222" s="3" t="s">
        <v>3</v>
      </c>
      <c r="O222" s="4" t="s">
        <v>4</v>
      </c>
      <c r="P222" s="2" t="s">
        <v>5</v>
      </c>
      <c r="Q222" s="2" t="s">
        <v>6</v>
      </c>
      <c r="R222" s="2" t="s">
        <v>7</v>
      </c>
      <c r="S222" s="2" t="s">
        <v>8</v>
      </c>
      <c r="T222" s="2" t="s">
        <v>9</v>
      </c>
    </row>
    <row r="223" spans="1:20" ht="17.850000000000001" customHeight="1" x14ac:dyDescent="0.25">
      <c r="A223" s="5">
        <v>21</v>
      </c>
      <c r="B223" s="6" t="s">
        <v>10</v>
      </c>
      <c r="C223" s="7">
        <v>0</v>
      </c>
      <c r="D223" s="7">
        <v>0</v>
      </c>
      <c r="E223" s="7">
        <v>0</v>
      </c>
      <c r="F223" s="7">
        <v>0</v>
      </c>
      <c r="G223" s="7">
        <v>0</v>
      </c>
      <c r="H223" s="7">
        <v>0</v>
      </c>
      <c r="I223" s="8">
        <v>0</v>
      </c>
      <c r="L223" s="5">
        <v>21</v>
      </c>
      <c r="M223" s="6" t="s">
        <v>10</v>
      </c>
      <c r="N223" s="7">
        <f>C223/$I$221</f>
        <v>0</v>
      </c>
      <c r="O223" s="7">
        <f t="shared" ref="O223:T223" si="320">D223/$I$221</f>
        <v>0</v>
      </c>
      <c r="P223" s="7">
        <f t="shared" si="320"/>
        <v>0</v>
      </c>
      <c r="Q223" s="7">
        <f t="shared" si="320"/>
        <v>0</v>
      </c>
      <c r="R223" s="7">
        <f t="shared" si="320"/>
        <v>0</v>
      </c>
      <c r="S223" s="7">
        <f t="shared" si="320"/>
        <v>0</v>
      </c>
      <c r="T223" s="7">
        <f t="shared" si="320"/>
        <v>0</v>
      </c>
    </row>
    <row r="224" spans="1:20" ht="17.850000000000001" customHeight="1" x14ac:dyDescent="0.25">
      <c r="A224" s="5">
        <v>22</v>
      </c>
      <c r="B224" s="6" t="s">
        <v>11</v>
      </c>
      <c r="C224" s="7">
        <v>0</v>
      </c>
      <c r="D224" s="7">
        <v>0</v>
      </c>
      <c r="E224" s="7">
        <v>0</v>
      </c>
      <c r="F224" s="7">
        <v>0</v>
      </c>
      <c r="G224" s="7">
        <v>0</v>
      </c>
      <c r="H224" s="7">
        <v>0</v>
      </c>
      <c r="I224" s="8">
        <v>0</v>
      </c>
      <c r="L224" s="5">
        <v>22</v>
      </c>
      <c r="M224" s="6" t="s">
        <v>11</v>
      </c>
      <c r="N224" s="7">
        <f t="shared" ref="N224:N226" si="321">C224/$I$221</f>
        <v>0</v>
      </c>
      <c r="O224" s="7">
        <f t="shared" ref="O224:O226" si="322">D224/$I$221</f>
        <v>0</v>
      </c>
      <c r="P224" s="7">
        <f t="shared" ref="P224:P226" si="323">E224/$I$221</f>
        <v>0</v>
      </c>
      <c r="Q224" s="7">
        <f t="shared" ref="Q224:Q226" si="324">F224/$I$221</f>
        <v>0</v>
      </c>
      <c r="R224" s="7">
        <f t="shared" ref="R224:R226" si="325">G224/$I$221</f>
        <v>0</v>
      </c>
      <c r="S224" s="7">
        <f t="shared" ref="S224:S226" si="326">H224/$I$221</f>
        <v>0</v>
      </c>
      <c r="T224" s="7">
        <f t="shared" ref="T224:T226" si="327">I224/$I$221</f>
        <v>0</v>
      </c>
    </row>
    <row r="225" spans="1:20" ht="17.850000000000001" customHeight="1" x14ac:dyDescent="0.25">
      <c r="A225" s="5">
        <v>23</v>
      </c>
      <c r="B225" s="6" t="s">
        <v>12</v>
      </c>
      <c r="C225" s="7">
        <v>0</v>
      </c>
      <c r="D225" s="7">
        <v>0</v>
      </c>
      <c r="E225" s="7">
        <v>0</v>
      </c>
      <c r="F225" s="7">
        <v>0</v>
      </c>
      <c r="G225" s="7">
        <v>0</v>
      </c>
      <c r="H225" s="7">
        <v>0</v>
      </c>
      <c r="I225" s="8">
        <v>0</v>
      </c>
      <c r="L225" s="5">
        <v>23</v>
      </c>
      <c r="M225" s="6" t="s">
        <v>12</v>
      </c>
      <c r="N225" s="7">
        <f t="shared" si="321"/>
        <v>0</v>
      </c>
      <c r="O225" s="7">
        <f t="shared" si="322"/>
        <v>0</v>
      </c>
      <c r="P225" s="7">
        <f t="shared" si="323"/>
        <v>0</v>
      </c>
      <c r="Q225" s="7">
        <f t="shared" si="324"/>
        <v>0</v>
      </c>
      <c r="R225" s="7">
        <f t="shared" si="325"/>
        <v>0</v>
      </c>
      <c r="S225" s="7">
        <f t="shared" si="326"/>
        <v>0</v>
      </c>
      <c r="T225" s="7">
        <f t="shared" si="327"/>
        <v>0</v>
      </c>
    </row>
    <row r="226" spans="1:20" ht="17.850000000000001" customHeight="1" x14ac:dyDescent="0.25">
      <c r="A226" s="5">
        <v>24</v>
      </c>
      <c r="B226" s="6" t="s">
        <v>13</v>
      </c>
      <c r="C226" s="7">
        <v>0</v>
      </c>
      <c r="D226" s="7">
        <v>0</v>
      </c>
      <c r="E226" s="7">
        <v>0</v>
      </c>
      <c r="F226" s="7">
        <v>0</v>
      </c>
      <c r="G226" s="7">
        <v>0</v>
      </c>
      <c r="H226" s="7">
        <v>0</v>
      </c>
      <c r="I226" s="8">
        <v>0</v>
      </c>
      <c r="L226" s="5">
        <v>24</v>
      </c>
      <c r="M226" s="6" t="s">
        <v>13</v>
      </c>
      <c r="N226" s="7">
        <f t="shared" si="321"/>
        <v>0</v>
      </c>
      <c r="O226" s="7">
        <f t="shared" si="322"/>
        <v>0</v>
      </c>
      <c r="P226" s="7">
        <f t="shared" si="323"/>
        <v>0</v>
      </c>
      <c r="Q226" s="7">
        <f t="shared" si="324"/>
        <v>0</v>
      </c>
      <c r="R226" s="7">
        <f t="shared" si="325"/>
        <v>0</v>
      </c>
      <c r="S226" s="7">
        <f t="shared" si="326"/>
        <v>0</v>
      </c>
      <c r="T226" s="7">
        <f t="shared" si="327"/>
        <v>0</v>
      </c>
    </row>
    <row r="227" spans="1:20" ht="17.850000000000001" customHeight="1" x14ac:dyDescent="0.25">
      <c r="A227" s="9"/>
      <c r="B227" s="10" t="s">
        <v>14</v>
      </c>
      <c r="C227" s="11">
        <v>0</v>
      </c>
      <c r="D227" s="11">
        <v>0</v>
      </c>
      <c r="E227" s="11">
        <v>0</v>
      </c>
      <c r="F227" s="11">
        <v>0</v>
      </c>
      <c r="G227" s="11">
        <v>0</v>
      </c>
      <c r="H227" s="11">
        <v>0</v>
      </c>
      <c r="I227" s="11">
        <v>0</v>
      </c>
      <c r="J227" s="26"/>
      <c r="L227" s="9"/>
      <c r="M227" s="10" t="s">
        <v>14</v>
      </c>
      <c r="N227" s="11">
        <f>SUM(N223:N226)</f>
        <v>0</v>
      </c>
      <c r="O227" s="11">
        <f t="shared" ref="O227" si="328">SUM(O223:O226)</f>
        <v>0</v>
      </c>
      <c r="P227" s="11">
        <f t="shared" ref="P227" si="329">SUM(P223:P226)</f>
        <v>0</v>
      </c>
      <c r="Q227" s="11">
        <f t="shared" ref="Q227" si="330">SUM(Q223:Q226)</f>
        <v>0</v>
      </c>
      <c r="R227" s="11">
        <f t="shared" ref="R227" si="331">SUM(R223:R226)</f>
        <v>0</v>
      </c>
      <c r="S227" s="11">
        <f t="shared" ref="S227" si="332">SUM(S223:S226)</f>
        <v>0</v>
      </c>
      <c r="T227" s="11">
        <f t="shared" ref="T227" si="333">SUM(T223:T226)</f>
        <v>0</v>
      </c>
    </row>
    <row r="228" spans="1:20" ht="17.850000000000001" customHeight="1" x14ac:dyDescent="0.25">
      <c r="A228" s="12">
        <v>41</v>
      </c>
      <c r="B228" s="13" t="s">
        <v>15</v>
      </c>
      <c r="C228" s="7">
        <v>30.631741775228548</v>
      </c>
      <c r="D228" s="7">
        <v>412.77570473930462</v>
      </c>
      <c r="E228" s="7">
        <v>429.56929496513743</v>
      </c>
      <c r="F228" s="7">
        <v>242.67527358961425</v>
      </c>
      <c r="G228" s="7">
        <v>64.252664434261547</v>
      </c>
      <c r="H228" s="7">
        <v>0</v>
      </c>
      <c r="I228" s="8">
        <v>1179.9046795035465</v>
      </c>
      <c r="L228" s="12">
        <v>41</v>
      </c>
      <c r="M228" s="13" t="s">
        <v>15</v>
      </c>
      <c r="N228" s="7">
        <f>C228/$I$221</f>
        <v>0.32831448848047751</v>
      </c>
      <c r="O228" s="7">
        <f t="shared" ref="O228:O231" si="334">D228/$I$221</f>
        <v>4.4241768996710036</v>
      </c>
      <c r="P228" s="7">
        <f t="shared" ref="P228:P231" si="335">E228/$I$221</f>
        <v>4.6041725076649245</v>
      </c>
      <c r="Q228" s="7">
        <f t="shared" ref="Q228:Q231" si="336">F228/$I$221</f>
        <v>2.601021153157709</v>
      </c>
      <c r="R228" s="7">
        <f t="shared" ref="R228:R231" si="337">G228/$I$221</f>
        <v>0.6886673572804024</v>
      </c>
      <c r="S228" s="7">
        <f t="shared" ref="S228:S231" si="338">H228/$I$221</f>
        <v>0</v>
      </c>
      <c r="T228" s="7">
        <f t="shared" ref="T228:T231" si="339">I228/$I$221</f>
        <v>12.646352406254518</v>
      </c>
    </row>
    <row r="229" spans="1:20" ht="17.850000000000001" customHeight="1" x14ac:dyDescent="0.25">
      <c r="A229" s="12">
        <v>43</v>
      </c>
      <c r="B229" s="13" t="s">
        <v>16</v>
      </c>
      <c r="C229" s="7">
        <v>0</v>
      </c>
      <c r="D229" s="7">
        <v>0</v>
      </c>
      <c r="E229" s="7">
        <v>0</v>
      </c>
      <c r="F229" s="7">
        <v>0</v>
      </c>
      <c r="G229" s="7">
        <v>0</v>
      </c>
      <c r="H229" s="7">
        <v>0</v>
      </c>
      <c r="I229" s="8">
        <v>0</v>
      </c>
      <c r="L229" s="12">
        <v>43</v>
      </c>
      <c r="M229" s="13" t="s">
        <v>16</v>
      </c>
      <c r="N229" s="7">
        <f t="shared" ref="N229:N231" si="340">C229/$I$221</f>
        <v>0</v>
      </c>
      <c r="O229" s="7">
        <f t="shared" si="334"/>
        <v>0</v>
      </c>
      <c r="P229" s="7">
        <f t="shared" si="335"/>
        <v>0</v>
      </c>
      <c r="Q229" s="7">
        <f t="shared" si="336"/>
        <v>0</v>
      </c>
      <c r="R229" s="7">
        <f t="shared" si="337"/>
        <v>0</v>
      </c>
      <c r="S229" s="7">
        <f t="shared" si="338"/>
        <v>0</v>
      </c>
      <c r="T229" s="7">
        <f t="shared" si="339"/>
        <v>0</v>
      </c>
    </row>
    <row r="230" spans="1:20" ht="17.850000000000001" customHeight="1" x14ac:dyDescent="0.25">
      <c r="A230" s="12">
        <v>44</v>
      </c>
      <c r="B230" s="13" t="s">
        <v>17</v>
      </c>
      <c r="C230" s="7">
        <v>0</v>
      </c>
      <c r="D230" s="7">
        <v>0</v>
      </c>
      <c r="E230" s="7">
        <v>0</v>
      </c>
      <c r="F230" s="7">
        <v>0</v>
      </c>
      <c r="G230" s="7">
        <v>0</v>
      </c>
      <c r="H230" s="7">
        <v>0</v>
      </c>
      <c r="I230" s="8">
        <v>0</v>
      </c>
      <c r="L230" s="12">
        <v>44</v>
      </c>
      <c r="M230" s="13" t="s">
        <v>17</v>
      </c>
      <c r="N230" s="7">
        <f t="shared" si="340"/>
        <v>0</v>
      </c>
      <c r="O230" s="7">
        <f t="shared" si="334"/>
        <v>0</v>
      </c>
      <c r="P230" s="7">
        <f t="shared" si="335"/>
        <v>0</v>
      </c>
      <c r="Q230" s="7">
        <f t="shared" si="336"/>
        <v>0</v>
      </c>
      <c r="R230" s="7">
        <f t="shared" si="337"/>
        <v>0</v>
      </c>
      <c r="S230" s="7">
        <f t="shared" si="338"/>
        <v>0</v>
      </c>
      <c r="T230" s="7">
        <f t="shared" si="339"/>
        <v>0</v>
      </c>
    </row>
    <row r="231" spans="1:20" ht="17.850000000000001" customHeight="1" x14ac:dyDescent="0.25">
      <c r="A231" s="12">
        <v>46</v>
      </c>
      <c r="B231" s="13" t="s">
        <v>18</v>
      </c>
      <c r="C231" s="7">
        <v>7.0665846558660874</v>
      </c>
      <c r="D231" s="7">
        <v>73.171868427164867</v>
      </c>
      <c r="E231" s="7">
        <v>50.390308050649836</v>
      </c>
      <c r="F231" s="7">
        <v>14.235273431636406</v>
      </c>
      <c r="G231" s="7">
        <v>6.9835043283718203</v>
      </c>
      <c r="H231" s="7">
        <v>0</v>
      </c>
      <c r="I231" s="8">
        <v>151.84753889368901</v>
      </c>
      <c r="L231" s="12">
        <v>46</v>
      </c>
      <c r="M231" s="13" t="s">
        <v>18</v>
      </c>
      <c r="N231" s="7">
        <f t="shared" si="340"/>
        <v>7.5740457190418942E-2</v>
      </c>
      <c r="O231" s="7">
        <f t="shared" si="334"/>
        <v>0.78426439900498257</v>
      </c>
      <c r="P231" s="7">
        <f t="shared" si="335"/>
        <v>0.5400890466307593</v>
      </c>
      <c r="Q231" s="7">
        <f t="shared" si="336"/>
        <v>0.15257527793822515</v>
      </c>
      <c r="R231" s="7">
        <f t="shared" si="337"/>
        <v>7.4849992801412871E-2</v>
      </c>
      <c r="S231" s="7">
        <f t="shared" si="338"/>
        <v>0</v>
      </c>
      <c r="T231" s="7">
        <f t="shared" si="339"/>
        <v>1.6275191735657986</v>
      </c>
    </row>
    <row r="232" spans="1:20" ht="17.850000000000001" customHeight="1" x14ac:dyDescent="0.25">
      <c r="A232" s="14"/>
      <c r="B232" s="15" t="s">
        <v>19</v>
      </c>
      <c r="C232" s="11">
        <v>37.698326431094635</v>
      </c>
      <c r="D232" s="11">
        <v>485.94757316646951</v>
      </c>
      <c r="E232" s="11">
        <v>479.95960301578725</v>
      </c>
      <c r="F232" s="11">
        <v>256.91054702125064</v>
      </c>
      <c r="G232" s="11">
        <v>71.236168762633369</v>
      </c>
      <c r="H232" s="11">
        <v>0</v>
      </c>
      <c r="I232" s="11">
        <v>1331.7522183972355</v>
      </c>
      <c r="J232" s="26"/>
      <c r="L232" s="14"/>
      <c r="M232" s="15" t="s">
        <v>19</v>
      </c>
      <c r="N232" s="11">
        <f>SUM(N228:N231)</f>
        <v>0.40405494567089645</v>
      </c>
      <c r="O232" s="11">
        <f t="shared" ref="O232:T232" si="341">SUM(O228:O231)</f>
        <v>5.2084412986759858</v>
      </c>
      <c r="P232" s="11">
        <f t="shared" si="341"/>
        <v>5.1442615542956833</v>
      </c>
      <c r="Q232" s="11">
        <f t="shared" si="341"/>
        <v>2.753596431095934</v>
      </c>
      <c r="R232" s="11">
        <f t="shared" si="341"/>
        <v>0.76351735008181532</v>
      </c>
      <c r="S232" s="11">
        <f t="shared" si="341"/>
        <v>0</v>
      </c>
      <c r="T232" s="11">
        <f t="shared" si="341"/>
        <v>14.273871579820316</v>
      </c>
    </row>
    <row r="233" spans="1:20" ht="17.850000000000001" customHeight="1" x14ac:dyDescent="0.25">
      <c r="A233" s="16"/>
      <c r="B233" s="17" t="s">
        <v>20</v>
      </c>
      <c r="C233" s="11">
        <v>37.698326431094635</v>
      </c>
      <c r="D233" s="11">
        <v>485.94757316646951</v>
      </c>
      <c r="E233" s="11">
        <v>479.95960301578725</v>
      </c>
      <c r="F233" s="11">
        <v>256.91054702125064</v>
      </c>
      <c r="G233" s="11">
        <v>71.236168762633369</v>
      </c>
      <c r="H233" s="11">
        <v>0</v>
      </c>
      <c r="I233" s="11">
        <v>1331.7522183972355</v>
      </c>
      <c r="L233" s="16"/>
      <c r="M233" s="17" t="s">
        <v>20</v>
      </c>
      <c r="N233" s="11">
        <f>N227+N232</f>
        <v>0.40405494567089645</v>
      </c>
      <c r="O233" s="11">
        <f t="shared" ref="O233:T233" si="342">O227+O232</f>
        <v>5.2084412986759858</v>
      </c>
      <c r="P233" s="11">
        <f t="shared" si="342"/>
        <v>5.1442615542956833</v>
      </c>
      <c r="Q233" s="11">
        <f t="shared" si="342"/>
        <v>2.753596431095934</v>
      </c>
      <c r="R233" s="11">
        <f t="shared" si="342"/>
        <v>0.76351735008181532</v>
      </c>
      <c r="S233" s="11">
        <f t="shared" si="342"/>
        <v>0</v>
      </c>
      <c r="T233" s="11">
        <f t="shared" si="342"/>
        <v>14.273871579820316</v>
      </c>
    </row>
    <row r="235" spans="1:20" ht="17.850000000000001" customHeight="1" x14ac:dyDescent="0.25">
      <c r="A235" s="34" t="s">
        <v>0</v>
      </c>
      <c r="B235" s="34"/>
      <c r="C235" s="34"/>
      <c r="D235" s="34"/>
      <c r="E235" s="34"/>
      <c r="F235" s="34"/>
      <c r="G235" s="34"/>
      <c r="H235" s="1" t="s">
        <v>32</v>
      </c>
      <c r="I235" s="1">
        <v>769.1</v>
      </c>
      <c r="J235" s="25">
        <v>4220</v>
      </c>
      <c r="L235" s="29" t="s">
        <v>24</v>
      </c>
      <c r="M235" s="30"/>
      <c r="N235" s="30"/>
      <c r="O235" s="30"/>
      <c r="P235" s="30"/>
      <c r="Q235" s="30"/>
      <c r="R235" s="31"/>
      <c r="S235" s="1" t="s">
        <v>32</v>
      </c>
      <c r="T235" s="1">
        <v>769.1</v>
      </c>
    </row>
    <row r="236" spans="1:20" ht="17.850000000000001" customHeight="1" x14ac:dyDescent="0.25">
      <c r="A236" s="2" t="s">
        <v>1</v>
      </c>
      <c r="B236" s="2" t="s">
        <v>2</v>
      </c>
      <c r="C236" s="3" t="s">
        <v>3</v>
      </c>
      <c r="D236" s="4" t="s">
        <v>4</v>
      </c>
      <c r="E236" s="2" t="s">
        <v>5</v>
      </c>
      <c r="F236" s="2" t="s">
        <v>6</v>
      </c>
      <c r="G236" s="2" t="s">
        <v>7</v>
      </c>
      <c r="H236" s="2" t="s">
        <v>8</v>
      </c>
      <c r="I236" s="2" t="s">
        <v>9</v>
      </c>
      <c r="L236" s="2" t="s">
        <v>1</v>
      </c>
      <c r="M236" s="2" t="s">
        <v>2</v>
      </c>
      <c r="N236" s="3" t="s">
        <v>3</v>
      </c>
      <c r="O236" s="4" t="s">
        <v>4</v>
      </c>
      <c r="P236" s="2" t="s">
        <v>5</v>
      </c>
      <c r="Q236" s="2" t="s">
        <v>6</v>
      </c>
      <c r="R236" s="2" t="s">
        <v>7</v>
      </c>
      <c r="S236" s="2" t="s">
        <v>8</v>
      </c>
      <c r="T236" s="2" t="s">
        <v>9</v>
      </c>
    </row>
    <row r="237" spans="1:20" ht="17.850000000000001" customHeight="1" x14ac:dyDescent="0.25">
      <c r="A237" s="5">
        <v>21</v>
      </c>
      <c r="B237" s="6" t="s">
        <v>10</v>
      </c>
      <c r="C237" s="7">
        <v>0</v>
      </c>
      <c r="D237" s="7">
        <v>0</v>
      </c>
      <c r="E237" s="7">
        <v>0</v>
      </c>
      <c r="F237" s="7">
        <v>0</v>
      </c>
      <c r="G237" s="7">
        <v>0</v>
      </c>
      <c r="H237" s="7">
        <v>0</v>
      </c>
      <c r="I237" s="8">
        <v>0</v>
      </c>
      <c r="L237" s="5">
        <v>21</v>
      </c>
      <c r="M237" s="6" t="s">
        <v>10</v>
      </c>
      <c r="N237" s="7">
        <f>C237/$I$235</f>
        <v>0</v>
      </c>
      <c r="O237" s="7">
        <f t="shared" ref="O237:T237" si="343">D237/$I$235</f>
        <v>0</v>
      </c>
      <c r="P237" s="7">
        <f t="shared" si="343"/>
        <v>0</v>
      </c>
      <c r="Q237" s="7">
        <f t="shared" si="343"/>
        <v>0</v>
      </c>
      <c r="R237" s="7">
        <f t="shared" si="343"/>
        <v>0</v>
      </c>
      <c r="S237" s="7">
        <f t="shared" si="343"/>
        <v>0</v>
      </c>
      <c r="T237" s="7">
        <f t="shared" si="343"/>
        <v>0</v>
      </c>
    </row>
    <row r="238" spans="1:20" ht="17.850000000000001" customHeight="1" x14ac:dyDescent="0.25">
      <c r="A238" s="5">
        <v>22</v>
      </c>
      <c r="B238" s="6" t="s">
        <v>11</v>
      </c>
      <c r="C238" s="7">
        <v>0</v>
      </c>
      <c r="D238" s="7">
        <v>0</v>
      </c>
      <c r="E238" s="7">
        <v>0</v>
      </c>
      <c r="F238" s="7">
        <v>0</v>
      </c>
      <c r="G238" s="7">
        <v>0</v>
      </c>
      <c r="H238" s="7">
        <v>0</v>
      </c>
      <c r="I238" s="8">
        <v>0</v>
      </c>
      <c r="L238" s="5">
        <v>22</v>
      </c>
      <c r="M238" s="6" t="s">
        <v>11</v>
      </c>
      <c r="N238" s="7">
        <f t="shared" ref="N238:N240" si="344">C238/$I$235</f>
        <v>0</v>
      </c>
      <c r="O238" s="7">
        <f t="shared" ref="O238:O240" si="345">D238/$I$235</f>
        <v>0</v>
      </c>
      <c r="P238" s="7">
        <f t="shared" ref="P238:P240" si="346">E238/$I$235</f>
        <v>0</v>
      </c>
      <c r="Q238" s="7">
        <f t="shared" ref="Q238:Q240" si="347">F238/$I$235</f>
        <v>0</v>
      </c>
      <c r="R238" s="7">
        <f t="shared" ref="R238:R240" si="348">G238/$I$235</f>
        <v>0</v>
      </c>
      <c r="S238" s="7">
        <f t="shared" ref="S238:S240" si="349">H238/$I$235</f>
        <v>0</v>
      </c>
      <c r="T238" s="7">
        <f t="shared" ref="T238:T240" si="350">I238/$I$235</f>
        <v>0</v>
      </c>
    </row>
    <row r="239" spans="1:20" ht="17.850000000000001" customHeight="1" x14ac:dyDescent="0.25">
      <c r="A239" s="5">
        <v>23</v>
      </c>
      <c r="B239" s="6" t="s">
        <v>12</v>
      </c>
      <c r="C239" s="7">
        <v>0</v>
      </c>
      <c r="D239" s="7">
        <v>0</v>
      </c>
      <c r="E239" s="7">
        <v>0</v>
      </c>
      <c r="F239" s="7">
        <v>0</v>
      </c>
      <c r="G239" s="7">
        <v>0</v>
      </c>
      <c r="H239" s="7">
        <v>0</v>
      </c>
      <c r="I239" s="8">
        <v>0</v>
      </c>
      <c r="L239" s="5">
        <v>23</v>
      </c>
      <c r="M239" s="6" t="s">
        <v>12</v>
      </c>
      <c r="N239" s="7">
        <f t="shared" si="344"/>
        <v>0</v>
      </c>
      <c r="O239" s="7">
        <f t="shared" si="345"/>
        <v>0</v>
      </c>
      <c r="P239" s="7">
        <f t="shared" si="346"/>
        <v>0</v>
      </c>
      <c r="Q239" s="7">
        <f t="shared" si="347"/>
        <v>0</v>
      </c>
      <c r="R239" s="7">
        <f t="shared" si="348"/>
        <v>0</v>
      </c>
      <c r="S239" s="7">
        <f t="shared" si="349"/>
        <v>0</v>
      </c>
      <c r="T239" s="7">
        <f t="shared" si="350"/>
        <v>0</v>
      </c>
    </row>
    <row r="240" spans="1:20" ht="17.850000000000001" customHeight="1" x14ac:dyDescent="0.25">
      <c r="A240" s="5">
        <v>24</v>
      </c>
      <c r="B240" s="6" t="s">
        <v>13</v>
      </c>
      <c r="C240" s="7">
        <v>0</v>
      </c>
      <c r="D240" s="7">
        <v>0</v>
      </c>
      <c r="E240" s="7">
        <v>0</v>
      </c>
      <c r="F240" s="7">
        <v>0</v>
      </c>
      <c r="G240" s="7">
        <v>0</v>
      </c>
      <c r="H240" s="7">
        <v>0</v>
      </c>
      <c r="I240" s="8">
        <v>0</v>
      </c>
      <c r="L240" s="5">
        <v>24</v>
      </c>
      <c r="M240" s="6" t="s">
        <v>13</v>
      </c>
      <c r="N240" s="7">
        <f t="shared" si="344"/>
        <v>0</v>
      </c>
      <c r="O240" s="7">
        <f t="shared" si="345"/>
        <v>0</v>
      </c>
      <c r="P240" s="7">
        <f t="shared" si="346"/>
        <v>0</v>
      </c>
      <c r="Q240" s="7">
        <f t="shared" si="347"/>
        <v>0</v>
      </c>
      <c r="R240" s="7">
        <f t="shared" si="348"/>
        <v>0</v>
      </c>
      <c r="S240" s="7">
        <f t="shared" si="349"/>
        <v>0</v>
      </c>
      <c r="T240" s="7">
        <f t="shared" si="350"/>
        <v>0</v>
      </c>
    </row>
    <row r="241" spans="1:20" ht="17.850000000000001" customHeight="1" x14ac:dyDescent="0.25">
      <c r="A241" s="9"/>
      <c r="B241" s="10" t="s">
        <v>14</v>
      </c>
      <c r="C241" s="11">
        <v>0</v>
      </c>
      <c r="D241" s="11">
        <v>0</v>
      </c>
      <c r="E241" s="11">
        <v>0</v>
      </c>
      <c r="F241" s="11">
        <v>0</v>
      </c>
      <c r="G241" s="11">
        <v>0</v>
      </c>
      <c r="H241" s="11">
        <v>0</v>
      </c>
      <c r="I241" s="11">
        <v>0</v>
      </c>
      <c r="J241" s="26"/>
      <c r="L241" s="9"/>
      <c r="M241" s="10" t="s">
        <v>14</v>
      </c>
      <c r="N241" s="11">
        <f>SUM(N237:N240)</f>
        <v>0</v>
      </c>
      <c r="O241" s="11">
        <f t="shared" ref="O241" si="351">SUM(O237:O240)</f>
        <v>0</v>
      </c>
      <c r="P241" s="11">
        <f t="shared" ref="P241" si="352">SUM(P237:P240)</f>
        <v>0</v>
      </c>
      <c r="Q241" s="11">
        <f t="shared" ref="Q241" si="353">SUM(Q237:Q240)</f>
        <v>0</v>
      </c>
      <c r="R241" s="11">
        <f t="shared" ref="R241" si="354">SUM(R237:R240)</f>
        <v>0</v>
      </c>
      <c r="S241" s="11">
        <f t="shared" ref="S241" si="355">SUM(S237:S240)</f>
        <v>0</v>
      </c>
      <c r="T241" s="11">
        <f t="shared" ref="T241" si="356">SUM(T237:T240)</f>
        <v>0</v>
      </c>
    </row>
    <row r="242" spans="1:20" ht="17.850000000000001" customHeight="1" x14ac:dyDescent="0.25">
      <c r="A242" s="12">
        <v>41</v>
      </c>
      <c r="B242" s="13" t="s">
        <v>15</v>
      </c>
      <c r="C242" s="7">
        <v>473.49005821260261</v>
      </c>
      <c r="D242" s="7">
        <v>2160.3327688756931</v>
      </c>
      <c r="E242" s="7">
        <v>2353.0108870858571</v>
      </c>
      <c r="F242" s="7">
        <v>1397.6745708562405</v>
      </c>
      <c r="G242" s="7">
        <v>99.003258111403184</v>
      </c>
      <c r="H242" s="7">
        <v>0</v>
      </c>
      <c r="I242" s="8">
        <v>6483.5115431417953</v>
      </c>
      <c r="L242" s="12">
        <v>41</v>
      </c>
      <c r="M242" s="13" t="s">
        <v>15</v>
      </c>
      <c r="N242" s="7">
        <f>C242/$I$235</f>
        <v>0.61564173477129447</v>
      </c>
      <c r="O242" s="7">
        <f t="shared" ref="O242:O245" si="357">D242/$I$235</f>
        <v>2.8089101142578246</v>
      </c>
      <c r="P242" s="7">
        <f t="shared" ref="P242:P245" si="358">E242/$I$235</f>
        <v>3.0594342570353104</v>
      </c>
      <c r="Q242" s="7">
        <f t="shared" ref="Q242:Q245" si="359">F242/$I$235</f>
        <v>1.8172858807128338</v>
      </c>
      <c r="R242" s="7">
        <f t="shared" ref="R242:R245" si="360">G242/$I$235</f>
        <v>0.1287261189850516</v>
      </c>
      <c r="S242" s="7">
        <f t="shared" ref="S242:S245" si="361">H242/$I$235</f>
        <v>0</v>
      </c>
      <c r="T242" s="7">
        <f t="shared" ref="T242:T245" si="362">I242/$I$235</f>
        <v>8.4299981057623139</v>
      </c>
    </row>
    <row r="243" spans="1:20" ht="17.850000000000001" customHeight="1" x14ac:dyDescent="0.25">
      <c r="A243" s="12">
        <v>43</v>
      </c>
      <c r="B243" s="13" t="s">
        <v>16</v>
      </c>
      <c r="C243" s="7">
        <v>22.973237450655166</v>
      </c>
      <c r="D243" s="7">
        <v>100.71862187842414</v>
      </c>
      <c r="E243" s="7">
        <v>108.00411127246055</v>
      </c>
      <c r="F243" s="7">
        <v>130.63676285013614</v>
      </c>
      <c r="G243" s="7">
        <v>3.1329344608324554</v>
      </c>
      <c r="H243" s="7">
        <v>0</v>
      </c>
      <c r="I243" s="8">
        <v>365.46566791250842</v>
      </c>
      <c r="L243" s="12">
        <v>43</v>
      </c>
      <c r="M243" s="13" t="s">
        <v>16</v>
      </c>
      <c r="N243" s="7">
        <f t="shared" ref="N243:N245" si="363">C243/$I$235</f>
        <v>2.9870286634579593E-2</v>
      </c>
      <c r="O243" s="7">
        <f t="shared" si="357"/>
        <v>0.13095647104202854</v>
      </c>
      <c r="P243" s="7">
        <f t="shared" si="358"/>
        <v>0.14042921762119431</v>
      </c>
      <c r="Q243" s="7">
        <f t="shared" si="359"/>
        <v>0.16985666733862453</v>
      </c>
      <c r="R243" s="7">
        <f t="shared" si="360"/>
        <v>4.0735072953223964E-3</v>
      </c>
      <c r="S243" s="7">
        <f t="shared" si="361"/>
        <v>0</v>
      </c>
      <c r="T243" s="7">
        <f t="shared" si="362"/>
        <v>0.47518614993174935</v>
      </c>
    </row>
    <row r="244" spans="1:20" ht="17.850000000000001" customHeight="1" x14ac:dyDescent="0.25">
      <c r="A244" s="12">
        <v>44</v>
      </c>
      <c r="B244" s="13" t="s">
        <v>17</v>
      </c>
      <c r="C244" s="7">
        <v>1.9972178905949969</v>
      </c>
      <c r="D244" s="7">
        <v>13.05126977527671</v>
      </c>
      <c r="E244" s="7">
        <v>9.6754144689269133</v>
      </c>
      <c r="F244" s="7">
        <v>0</v>
      </c>
      <c r="G244" s="7">
        <v>0</v>
      </c>
      <c r="H244" s="7">
        <v>0</v>
      </c>
      <c r="I244" s="8">
        <v>24.723902134798621</v>
      </c>
      <c r="L244" s="12">
        <v>44</v>
      </c>
      <c r="M244" s="13" t="s">
        <v>17</v>
      </c>
      <c r="N244" s="7">
        <f t="shared" si="363"/>
        <v>2.5968247179755516E-3</v>
      </c>
      <c r="O244" s="7">
        <f t="shared" si="357"/>
        <v>1.6969535528899637E-2</v>
      </c>
      <c r="P244" s="7">
        <f t="shared" si="358"/>
        <v>1.2580177439769748E-2</v>
      </c>
      <c r="Q244" s="7">
        <f t="shared" si="359"/>
        <v>0</v>
      </c>
      <c r="R244" s="7">
        <f t="shared" si="360"/>
        <v>0</v>
      </c>
      <c r="S244" s="7">
        <f t="shared" si="361"/>
        <v>0</v>
      </c>
      <c r="T244" s="7">
        <f t="shared" si="362"/>
        <v>3.2146537686644938E-2</v>
      </c>
    </row>
    <row r="245" spans="1:20" ht="17.850000000000001" customHeight="1" x14ac:dyDescent="0.25">
      <c r="A245" s="12">
        <v>46</v>
      </c>
      <c r="B245" s="13" t="s">
        <v>18</v>
      </c>
      <c r="C245" s="7">
        <v>190.48006754727859</v>
      </c>
      <c r="D245" s="7">
        <v>426.57098880390743</v>
      </c>
      <c r="E245" s="7">
        <v>357.57638578125557</v>
      </c>
      <c r="F245" s="7">
        <v>16.118169469000286</v>
      </c>
      <c r="G245" s="7">
        <v>0</v>
      </c>
      <c r="H245" s="7">
        <v>0</v>
      </c>
      <c r="I245" s="8">
        <v>990.74561160144185</v>
      </c>
      <c r="L245" s="12">
        <v>46</v>
      </c>
      <c r="M245" s="13" t="s">
        <v>18</v>
      </c>
      <c r="N245" s="7">
        <f t="shared" si="363"/>
        <v>0.24766619106394303</v>
      </c>
      <c r="O245" s="7">
        <f t="shared" si="357"/>
        <v>0.55463657366260233</v>
      </c>
      <c r="P245" s="7">
        <f t="shared" si="358"/>
        <v>0.4649283393333189</v>
      </c>
      <c r="Q245" s="7">
        <f t="shared" si="359"/>
        <v>2.0957183030815608E-2</v>
      </c>
      <c r="R245" s="7">
        <f t="shared" si="360"/>
        <v>0</v>
      </c>
      <c r="S245" s="7">
        <f t="shared" si="361"/>
        <v>0</v>
      </c>
      <c r="T245" s="7">
        <f t="shared" si="362"/>
        <v>1.2881882870906798</v>
      </c>
    </row>
    <row r="246" spans="1:20" ht="17.850000000000001" customHeight="1" x14ac:dyDescent="0.25">
      <c r="A246" s="14"/>
      <c r="B246" s="15" t="s">
        <v>19</v>
      </c>
      <c r="C246" s="11">
        <v>688.94058110113133</v>
      </c>
      <c r="D246" s="11">
        <v>2700.673649333301</v>
      </c>
      <c r="E246" s="11">
        <v>2828.2667986085007</v>
      </c>
      <c r="F246" s="11">
        <v>1544.429503175377</v>
      </c>
      <c r="G246" s="11">
        <v>102.13619257223564</v>
      </c>
      <c r="H246" s="11">
        <v>0</v>
      </c>
      <c r="I246" s="11">
        <v>7864.4467247905441</v>
      </c>
      <c r="J246" s="26"/>
      <c r="L246" s="14"/>
      <c r="M246" s="15" t="s">
        <v>19</v>
      </c>
      <c r="N246" s="11">
        <f>SUM(N242:N245)</f>
        <v>0.89577503718779261</v>
      </c>
      <c r="O246" s="11">
        <f t="shared" ref="O246:T246" si="364">SUM(O242:O245)</f>
        <v>3.5114726944913546</v>
      </c>
      <c r="P246" s="11">
        <f t="shared" si="364"/>
        <v>3.6773719914295935</v>
      </c>
      <c r="Q246" s="11">
        <f t="shared" si="364"/>
        <v>2.0080997310822739</v>
      </c>
      <c r="R246" s="11">
        <f t="shared" si="364"/>
        <v>0.13279962628037401</v>
      </c>
      <c r="S246" s="11">
        <f t="shared" si="364"/>
        <v>0</v>
      </c>
      <c r="T246" s="11">
        <f t="shared" si="364"/>
        <v>10.225519080471388</v>
      </c>
    </row>
    <row r="247" spans="1:20" ht="17.850000000000001" customHeight="1" x14ac:dyDescent="0.25">
      <c r="A247" s="16"/>
      <c r="B247" s="17" t="s">
        <v>20</v>
      </c>
      <c r="C247" s="11">
        <v>688.94058110113133</v>
      </c>
      <c r="D247" s="11">
        <v>2700.673649333301</v>
      </c>
      <c r="E247" s="11">
        <v>2828.2667986085007</v>
      </c>
      <c r="F247" s="11">
        <v>1544.429503175377</v>
      </c>
      <c r="G247" s="11">
        <v>102.13619257223564</v>
      </c>
      <c r="H247" s="11">
        <v>0</v>
      </c>
      <c r="I247" s="11">
        <v>7864.4467247905441</v>
      </c>
      <c r="L247" s="16"/>
      <c r="M247" s="17" t="s">
        <v>20</v>
      </c>
      <c r="N247" s="11">
        <f>N241+N246</f>
        <v>0.89577503718779261</v>
      </c>
      <c r="O247" s="11">
        <f t="shared" ref="O247:T247" si="365">O241+O246</f>
        <v>3.5114726944913546</v>
      </c>
      <c r="P247" s="11">
        <f t="shared" si="365"/>
        <v>3.6773719914295935</v>
      </c>
      <c r="Q247" s="11">
        <f t="shared" si="365"/>
        <v>2.0080997310822739</v>
      </c>
      <c r="R247" s="11">
        <f t="shared" si="365"/>
        <v>0.13279962628037401</v>
      </c>
      <c r="S247" s="11">
        <f t="shared" si="365"/>
        <v>0</v>
      </c>
      <c r="T247" s="11">
        <f t="shared" si="365"/>
        <v>10.225519080471388</v>
      </c>
    </row>
    <row r="248" spans="1:20" ht="17.850000000000001" customHeight="1" x14ac:dyDescent="0.25">
      <c r="A248" s="18"/>
      <c r="B248" s="18"/>
      <c r="C248" s="18"/>
      <c r="D248" s="18"/>
      <c r="E248" s="18"/>
      <c r="F248" s="18"/>
      <c r="G248" s="18"/>
      <c r="H248" s="18"/>
      <c r="I248" s="18"/>
      <c r="J248" s="18"/>
      <c r="L248" s="18"/>
      <c r="M248" s="18"/>
      <c r="N248" s="18"/>
      <c r="O248" s="18"/>
      <c r="P248" s="18"/>
      <c r="Q248" s="18"/>
      <c r="R248" s="18"/>
      <c r="S248" s="18"/>
      <c r="T248" s="18"/>
    </row>
    <row r="249" spans="1:20" ht="17.850000000000001" customHeight="1" x14ac:dyDescent="0.25">
      <c r="A249" s="34" t="s">
        <v>0</v>
      </c>
      <c r="B249" s="34"/>
      <c r="C249" s="34"/>
      <c r="D249" s="34"/>
      <c r="E249" s="34"/>
      <c r="F249" s="34"/>
      <c r="G249" s="34"/>
      <c r="H249" s="1" t="s">
        <v>32</v>
      </c>
      <c r="I249" s="1">
        <v>683.03</v>
      </c>
      <c r="J249" s="25">
        <v>4409</v>
      </c>
      <c r="L249" s="29" t="s">
        <v>24</v>
      </c>
      <c r="M249" s="30"/>
      <c r="N249" s="30"/>
      <c r="O249" s="30"/>
      <c r="P249" s="30"/>
      <c r="Q249" s="30"/>
      <c r="R249" s="31"/>
      <c r="S249" s="1" t="s">
        <v>32</v>
      </c>
      <c r="T249" s="1">
        <v>683.03</v>
      </c>
    </row>
    <row r="250" spans="1:20" ht="17.850000000000001" customHeight="1" x14ac:dyDescent="0.25">
      <c r="A250" s="2" t="s">
        <v>1</v>
      </c>
      <c r="B250" s="2" t="s">
        <v>2</v>
      </c>
      <c r="C250" s="3" t="s">
        <v>3</v>
      </c>
      <c r="D250" s="4" t="s">
        <v>4</v>
      </c>
      <c r="E250" s="2" t="s">
        <v>5</v>
      </c>
      <c r="F250" s="2" t="s">
        <v>6</v>
      </c>
      <c r="G250" s="2" t="s">
        <v>7</v>
      </c>
      <c r="H250" s="2" t="s">
        <v>8</v>
      </c>
      <c r="I250" s="2" t="s">
        <v>9</v>
      </c>
      <c r="L250" s="2" t="s">
        <v>1</v>
      </c>
      <c r="M250" s="2" t="s">
        <v>2</v>
      </c>
      <c r="N250" s="3" t="s">
        <v>3</v>
      </c>
      <c r="O250" s="4" t="s">
        <v>4</v>
      </c>
      <c r="P250" s="2" t="s">
        <v>5</v>
      </c>
      <c r="Q250" s="2" t="s">
        <v>6</v>
      </c>
      <c r="R250" s="2" t="s">
        <v>7</v>
      </c>
      <c r="S250" s="2" t="s">
        <v>8</v>
      </c>
      <c r="T250" s="2" t="s">
        <v>9</v>
      </c>
    </row>
    <row r="251" spans="1:20" ht="17.850000000000001" customHeight="1" x14ac:dyDescent="0.25">
      <c r="A251" s="5">
        <v>21</v>
      </c>
      <c r="B251" s="6" t="s">
        <v>10</v>
      </c>
      <c r="C251" s="7">
        <v>0</v>
      </c>
      <c r="D251" s="7">
        <v>0</v>
      </c>
      <c r="E251" s="7">
        <v>0</v>
      </c>
      <c r="F251" s="7">
        <v>0</v>
      </c>
      <c r="G251" s="7">
        <v>0</v>
      </c>
      <c r="H251" s="7">
        <v>0</v>
      </c>
      <c r="I251" s="8">
        <v>0</v>
      </c>
      <c r="L251" s="5">
        <v>21</v>
      </c>
      <c r="M251" s="6" t="s">
        <v>10</v>
      </c>
      <c r="N251" s="7">
        <f>C251/$I$249</f>
        <v>0</v>
      </c>
      <c r="O251" s="7">
        <f t="shared" ref="O251:T251" si="366">D251/$I$249</f>
        <v>0</v>
      </c>
      <c r="P251" s="7">
        <f t="shared" si="366"/>
        <v>0</v>
      </c>
      <c r="Q251" s="7">
        <f t="shared" si="366"/>
        <v>0</v>
      </c>
      <c r="R251" s="7">
        <f t="shared" si="366"/>
        <v>0</v>
      </c>
      <c r="S251" s="7">
        <f t="shared" si="366"/>
        <v>0</v>
      </c>
      <c r="T251" s="7">
        <f t="shared" si="366"/>
        <v>0</v>
      </c>
    </row>
    <row r="252" spans="1:20" ht="17.850000000000001" customHeight="1" x14ac:dyDescent="0.25">
      <c r="A252" s="5">
        <v>22</v>
      </c>
      <c r="B252" s="6" t="s">
        <v>11</v>
      </c>
      <c r="C252" s="7">
        <v>0</v>
      </c>
      <c r="D252" s="7">
        <v>0</v>
      </c>
      <c r="E252" s="7">
        <v>0</v>
      </c>
      <c r="F252" s="7">
        <v>0</v>
      </c>
      <c r="G252" s="7">
        <v>0</v>
      </c>
      <c r="H252" s="7">
        <v>0</v>
      </c>
      <c r="I252" s="8">
        <v>0</v>
      </c>
      <c r="L252" s="5">
        <v>22</v>
      </c>
      <c r="M252" s="6" t="s">
        <v>11</v>
      </c>
      <c r="N252" s="7">
        <f t="shared" ref="N252:N254" si="367">C252/$I$249</f>
        <v>0</v>
      </c>
      <c r="O252" s="7">
        <f t="shared" ref="O252:O254" si="368">D252/$I$249</f>
        <v>0</v>
      </c>
      <c r="P252" s="7">
        <f t="shared" ref="P252:P254" si="369">E252/$I$249</f>
        <v>0</v>
      </c>
      <c r="Q252" s="7">
        <f t="shared" ref="Q252:Q254" si="370">F252/$I$249</f>
        <v>0</v>
      </c>
      <c r="R252" s="7">
        <f t="shared" ref="R252:R254" si="371">G252/$I$249</f>
        <v>0</v>
      </c>
      <c r="S252" s="7">
        <f t="shared" ref="S252:S254" si="372">H252/$I$249</f>
        <v>0</v>
      </c>
      <c r="T252" s="7">
        <f t="shared" ref="T252:T254" si="373">I252/$I$249</f>
        <v>0</v>
      </c>
    </row>
    <row r="253" spans="1:20" ht="17.850000000000001" customHeight="1" x14ac:dyDescent="0.25">
      <c r="A253" s="5">
        <v>23</v>
      </c>
      <c r="B253" s="6" t="s">
        <v>12</v>
      </c>
      <c r="C253" s="7">
        <v>0</v>
      </c>
      <c r="D253" s="7">
        <v>0</v>
      </c>
      <c r="E253" s="7">
        <v>0</v>
      </c>
      <c r="F253" s="7">
        <v>0</v>
      </c>
      <c r="G253" s="7">
        <v>0</v>
      </c>
      <c r="H253" s="7">
        <v>0</v>
      </c>
      <c r="I253" s="8">
        <v>0</v>
      </c>
      <c r="L253" s="5">
        <v>23</v>
      </c>
      <c r="M253" s="6" t="s">
        <v>12</v>
      </c>
      <c r="N253" s="7">
        <f t="shared" si="367"/>
        <v>0</v>
      </c>
      <c r="O253" s="7">
        <f t="shared" si="368"/>
        <v>0</v>
      </c>
      <c r="P253" s="7">
        <f t="shared" si="369"/>
        <v>0</v>
      </c>
      <c r="Q253" s="7">
        <f t="shared" si="370"/>
        <v>0</v>
      </c>
      <c r="R253" s="7">
        <f t="shared" si="371"/>
        <v>0</v>
      </c>
      <c r="S253" s="7">
        <f t="shared" si="372"/>
        <v>0</v>
      </c>
      <c r="T253" s="7">
        <f t="shared" si="373"/>
        <v>0</v>
      </c>
    </row>
    <row r="254" spans="1:20" ht="17.850000000000001" customHeight="1" x14ac:dyDescent="0.25">
      <c r="A254" s="5">
        <v>24</v>
      </c>
      <c r="B254" s="6" t="s">
        <v>13</v>
      </c>
      <c r="C254" s="7">
        <v>0</v>
      </c>
      <c r="D254" s="7">
        <v>0</v>
      </c>
      <c r="E254" s="7">
        <v>0</v>
      </c>
      <c r="F254" s="7">
        <v>0</v>
      </c>
      <c r="G254" s="7">
        <v>0</v>
      </c>
      <c r="H254" s="7">
        <v>0</v>
      </c>
      <c r="I254" s="8">
        <v>0</v>
      </c>
      <c r="L254" s="5">
        <v>24</v>
      </c>
      <c r="M254" s="6" t="s">
        <v>13</v>
      </c>
      <c r="N254" s="7">
        <f t="shared" si="367"/>
        <v>0</v>
      </c>
      <c r="O254" s="7">
        <f t="shared" si="368"/>
        <v>0</v>
      </c>
      <c r="P254" s="7">
        <f t="shared" si="369"/>
        <v>0</v>
      </c>
      <c r="Q254" s="7">
        <f t="shared" si="370"/>
        <v>0</v>
      </c>
      <c r="R254" s="7">
        <f t="shared" si="371"/>
        <v>0</v>
      </c>
      <c r="S254" s="7">
        <f t="shared" si="372"/>
        <v>0</v>
      </c>
      <c r="T254" s="7">
        <f t="shared" si="373"/>
        <v>0</v>
      </c>
    </row>
    <row r="255" spans="1:20" ht="17.850000000000001" customHeight="1" x14ac:dyDescent="0.25">
      <c r="A255" s="9"/>
      <c r="B255" s="10" t="s">
        <v>14</v>
      </c>
      <c r="C255" s="11">
        <v>0</v>
      </c>
      <c r="D255" s="11">
        <v>0</v>
      </c>
      <c r="E255" s="11">
        <v>0</v>
      </c>
      <c r="F255" s="11">
        <v>0</v>
      </c>
      <c r="G255" s="11">
        <v>0</v>
      </c>
      <c r="H255" s="11">
        <v>0</v>
      </c>
      <c r="I255" s="11">
        <v>0</v>
      </c>
      <c r="J255" s="26"/>
      <c r="L255" s="9"/>
      <c r="M255" s="10" t="s">
        <v>14</v>
      </c>
      <c r="N255" s="11">
        <f>SUM(N251:N254)</f>
        <v>0</v>
      </c>
      <c r="O255" s="11">
        <f t="shared" ref="O255" si="374">SUM(O251:O254)</f>
        <v>0</v>
      </c>
      <c r="P255" s="11">
        <f t="shared" ref="P255" si="375">SUM(P251:P254)</f>
        <v>0</v>
      </c>
      <c r="Q255" s="11">
        <f t="shared" ref="Q255" si="376">SUM(Q251:Q254)</f>
        <v>0</v>
      </c>
      <c r="R255" s="11">
        <f t="shared" ref="R255" si="377">SUM(R251:R254)</f>
        <v>0</v>
      </c>
      <c r="S255" s="11">
        <f t="shared" ref="S255" si="378">SUM(S251:S254)</f>
        <v>0</v>
      </c>
      <c r="T255" s="11">
        <f t="shared" ref="T255" si="379">SUM(T251:T254)</f>
        <v>0</v>
      </c>
    </row>
    <row r="256" spans="1:20" ht="17.850000000000001" customHeight="1" x14ac:dyDescent="0.25">
      <c r="A256" s="12">
        <v>41</v>
      </c>
      <c r="B256" s="13" t="s">
        <v>15</v>
      </c>
      <c r="C256" s="7">
        <v>105.02875251210577</v>
      </c>
      <c r="D256" s="7">
        <v>407.62956459969718</v>
      </c>
      <c r="E256" s="7">
        <v>321.71928132417088</v>
      </c>
      <c r="F256" s="7">
        <v>233.82658486138334</v>
      </c>
      <c r="G256" s="7">
        <v>12.053884261852748</v>
      </c>
      <c r="H256" s="7">
        <v>0</v>
      </c>
      <c r="I256" s="8">
        <v>1080.2580675592098</v>
      </c>
      <c r="L256" s="12">
        <v>41</v>
      </c>
      <c r="M256" s="13" t="s">
        <v>15</v>
      </c>
      <c r="N256" s="7">
        <f>C256/$I$249</f>
        <v>0.15376887180959223</v>
      </c>
      <c r="O256" s="7">
        <f t="shared" ref="O256:O259" si="380">D256/$I$249</f>
        <v>0.59679598934116684</v>
      </c>
      <c r="P256" s="7">
        <f t="shared" ref="P256:P259" si="381">E256/$I$249</f>
        <v>0.47101779032278362</v>
      </c>
      <c r="Q256" s="7">
        <f t="shared" ref="Q256:Q259" si="382">F256/$I$249</f>
        <v>0.34233721046130233</v>
      </c>
      <c r="R256" s="7">
        <f t="shared" ref="R256:R259" si="383">G256/$I$249</f>
        <v>1.7647664468402189E-2</v>
      </c>
      <c r="S256" s="7">
        <f t="shared" ref="S256:S259" si="384">H256/$I$249</f>
        <v>0</v>
      </c>
      <c r="T256" s="7">
        <f t="shared" ref="T256:T259" si="385">I256/$I$249</f>
        <v>1.5815675264032472</v>
      </c>
    </row>
    <row r="257" spans="1:20" ht="17.850000000000001" customHeight="1" x14ac:dyDescent="0.25">
      <c r="A257" s="12">
        <v>43</v>
      </c>
      <c r="B257" s="13" t="s">
        <v>16</v>
      </c>
      <c r="C257" s="7">
        <v>121.2770764658259</v>
      </c>
      <c r="D257" s="7">
        <v>897.30439283204032</v>
      </c>
      <c r="E257" s="7">
        <v>1273.5228518159638</v>
      </c>
      <c r="F257" s="7">
        <v>753.55813354346139</v>
      </c>
      <c r="G257" s="7">
        <v>78.099272854111433</v>
      </c>
      <c r="H257" s="7">
        <v>0</v>
      </c>
      <c r="I257" s="8">
        <v>3123.7617275114026</v>
      </c>
      <c r="L257" s="12">
        <v>43</v>
      </c>
      <c r="M257" s="13" t="s">
        <v>16</v>
      </c>
      <c r="N257" s="7">
        <f t="shared" ref="N257:N259" si="386">C257/$I$249</f>
        <v>0.17755746667910033</v>
      </c>
      <c r="O257" s="7">
        <f t="shared" si="380"/>
        <v>1.3137115395107688</v>
      </c>
      <c r="P257" s="7">
        <f t="shared" si="381"/>
        <v>1.8645196430844382</v>
      </c>
      <c r="Q257" s="7">
        <f t="shared" si="382"/>
        <v>1.1032577391087675</v>
      </c>
      <c r="R257" s="7">
        <f t="shared" si="383"/>
        <v>0.1143423756703387</v>
      </c>
      <c r="S257" s="7">
        <f t="shared" si="384"/>
        <v>0</v>
      </c>
      <c r="T257" s="7">
        <f t="shared" si="385"/>
        <v>4.573388764053413</v>
      </c>
    </row>
    <row r="258" spans="1:20" ht="17.850000000000001" customHeight="1" x14ac:dyDescent="0.25">
      <c r="A258" s="12">
        <v>44</v>
      </c>
      <c r="B258" s="13" t="s">
        <v>17</v>
      </c>
      <c r="C258" s="7">
        <v>0</v>
      </c>
      <c r="D258" s="7">
        <v>9.9385481053256317</v>
      </c>
      <c r="E258" s="7">
        <v>6.3520837592639712</v>
      </c>
      <c r="F258" s="7">
        <v>0</v>
      </c>
      <c r="G258" s="7">
        <v>0</v>
      </c>
      <c r="H258" s="7">
        <v>0</v>
      </c>
      <c r="I258" s="8">
        <v>16.290631864589603</v>
      </c>
      <c r="L258" s="12">
        <v>44</v>
      </c>
      <c r="M258" s="13" t="s">
        <v>17</v>
      </c>
      <c r="N258" s="7">
        <f t="shared" si="386"/>
        <v>0</v>
      </c>
      <c r="O258" s="7">
        <f t="shared" si="380"/>
        <v>1.4550675819986871E-2</v>
      </c>
      <c r="P258" s="7">
        <f t="shared" si="381"/>
        <v>9.2998605614160006E-3</v>
      </c>
      <c r="Q258" s="7">
        <f t="shared" si="382"/>
        <v>0</v>
      </c>
      <c r="R258" s="7">
        <f t="shared" si="383"/>
        <v>0</v>
      </c>
      <c r="S258" s="7">
        <f t="shared" si="384"/>
        <v>0</v>
      </c>
      <c r="T258" s="7">
        <f t="shared" si="385"/>
        <v>2.3850536381402873E-2</v>
      </c>
    </row>
    <row r="259" spans="1:20" ht="17.850000000000001" customHeight="1" x14ac:dyDescent="0.25">
      <c r="A259" s="12">
        <v>46</v>
      </c>
      <c r="B259" s="13" t="s">
        <v>18</v>
      </c>
      <c r="C259" s="7">
        <v>420.98710628124536</v>
      </c>
      <c r="D259" s="7">
        <v>999.31502285423596</v>
      </c>
      <c r="E259" s="7">
        <v>294.27302089242193</v>
      </c>
      <c r="F259" s="7">
        <v>70.897584637723853</v>
      </c>
      <c r="G259" s="7">
        <v>0</v>
      </c>
      <c r="H259" s="7">
        <v>0</v>
      </c>
      <c r="I259" s="8">
        <v>1785.4727346656271</v>
      </c>
      <c r="L259" s="12">
        <v>46</v>
      </c>
      <c r="M259" s="13" t="s">
        <v>18</v>
      </c>
      <c r="N259" s="7">
        <f t="shared" si="386"/>
        <v>0.61635229240479239</v>
      </c>
      <c r="O259" s="7">
        <f t="shared" si="380"/>
        <v>1.4630616852176859</v>
      </c>
      <c r="P259" s="7">
        <f t="shared" si="381"/>
        <v>0.43083469377980754</v>
      </c>
      <c r="Q259" s="7">
        <f t="shared" si="382"/>
        <v>0.10379863935365043</v>
      </c>
      <c r="R259" s="7">
        <f t="shared" si="383"/>
        <v>0</v>
      </c>
      <c r="S259" s="7">
        <f t="shared" si="384"/>
        <v>0</v>
      </c>
      <c r="T259" s="7">
        <f t="shared" si="385"/>
        <v>2.6140473107559363</v>
      </c>
    </row>
    <row r="260" spans="1:20" ht="17.850000000000001" customHeight="1" x14ac:dyDescent="0.25">
      <c r="A260" s="14"/>
      <c r="B260" s="15" t="s">
        <v>19</v>
      </c>
      <c r="C260" s="11">
        <v>647.29293525917706</v>
      </c>
      <c r="D260" s="11">
        <v>2314.1875283912991</v>
      </c>
      <c r="E260" s="11">
        <v>1895.8672377918206</v>
      </c>
      <c r="F260" s="11">
        <v>1058.2823030425686</v>
      </c>
      <c r="G260" s="11">
        <v>90.153157115964177</v>
      </c>
      <c r="H260" s="11">
        <v>0</v>
      </c>
      <c r="I260" s="11">
        <v>6005.7831616008289</v>
      </c>
      <c r="J260" s="26"/>
      <c r="L260" s="14"/>
      <c r="M260" s="15" t="s">
        <v>19</v>
      </c>
      <c r="N260" s="11">
        <f>SUM(N256:N259)</f>
        <v>0.94767863089348492</v>
      </c>
      <c r="O260" s="11">
        <f t="shared" ref="O260:T260" si="387">SUM(O256:O259)</f>
        <v>3.3881198898896083</v>
      </c>
      <c r="P260" s="11">
        <f t="shared" si="387"/>
        <v>2.7756719877484448</v>
      </c>
      <c r="Q260" s="11">
        <f t="shared" si="387"/>
        <v>1.5493935889237203</v>
      </c>
      <c r="R260" s="11">
        <f t="shared" si="387"/>
        <v>0.13199004013874088</v>
      </c>
      <c r="S260" s="11">
        <f t="shared" si="387"/>
        <v>0</v>
      </c>
      <c r="T260" s="11">
        <f t="shared" si="387"/>
        <v>8.7928541375939986</v>
      </c>
    </row>
    <row r="261" spans="1:20" ht="17.850000000000001" customHeight="1" x14ac:dyDescent="0.25">
      <c r="A261" s="16"/>
      <c r="B261" s="17" t="s">
        <v>20</v>
      </c>
      <c r="C261" s="11">
        <v>647.29293525917706</v>
      </c>
      <c r="D261" s="11">
        <v>2314.1875283912991</v>
      </c>
      <c r="E261" s="11">
        <v>1895.8672377918206</v>
      </c>
      <c r="F261" s="11">
        <v>1058.2823030425686</v>
      </c>
      <c r="G261" s="11">
        <v>90.153157115964177</v>
      </c>
      <c r="H261" s="11">
        <v>0</v>
      </c>
      <c r="I261" s="11">
        <v>6005.7831616008289</v>
      </c>
      <c r="L261" s="16"/>
      <c r="M261" s="17" t="s">
        <v>20</v>
      </c>
      <c r="N261" s="11">
        <f>N255+N260</f>
        <v>0.94767863089348492</v>
      </c>
      <c r="O261" s="11">
        <f t="shared" ref="O261:T261" si="388">O255+O260</f>
        <v>3.3881198898896083</v>
      </c>
      <c r="P261" s="11">
        <f t="shared" si="388"/>
        <v>2.7756719877484448</v>
      </c>
      <c r="Q261" s="11">
        <f t="shared" si="388"/>
        <v>1.5493935889237203</v>
      </c>
      <c r="R261" s="11">
        <f t="shared" si="388"/>
        <v>0.13199004013874088</v>
      </c>
      <c r="S261" s="11">
        <f t="shared" si="388"/>
        <v>0</v>
      </c>
      <c r="T261" s="11">
        <f t="shared" si="388"/>
        <v>8.7928541375939986</v>
      </c>
    </row>
    <row r="262" spans="1:20" ht="17.850000000000001" customHeight="1" x14ac:dyDescent="0.25">
      <c r="A262" s="18"/>
      <c r="B262" s="18"/>
      <c r="C262" s="18"/>
      <c r="D262" s="18"/>
      <c r="E262" s="18"/>
      <c r="F262" s="18"/>
      <c r="G262" s="18"/>
      <c r="H262" s="18"/>
      <c r="I262" s="18"/>
      <c r="J262" s="18"/>
      <c r="L262" s="18"/>
      <c r="M262" s="18"/>
      <c r="N262" s="18"/>
      <c r="O262" s="18"/>
      <c r="P262" s="18"/>
      <c r="Q262" s="18"/>
      <c r="R262" s="18"/>
      <c r="S262" s="18"/>
      <c r="T262" s="18"/>
    </row>
    <row r="263" spans="1:20" ht="17.850000000000001" customHeight="1" x14ac:dyDescent="0.25">
      <c r="A263" s="34" t="s">
        <v>0</v>
      </c>
      <c r="B263" s="34"/>
      <c r="C263" s="34"/>
      <c r="D263" s="34"/>
      <c r="E263" s="34"/>
      <c r="F263" s="34"/>
      <c r="G263" s="34"/>
      <c r="H263" s="1" t="s">
        <v>32</v>
      </c>
      <c r="I263" s="1">
        <v>109.48</v>
      </c>
      <c r="J263" s="25">
        <v>4413</v>
      </c>
      <c r="L263" s="29" t="s">
        <v>24</v>
      </c>
      <c r="M263" s="30"/>
      <c r="N263" s="30"/>
      <c r="O263" s="30"/>
      <c r="P263" s="30"/>
      <c r="Q263" s="30"/>
      <c r="R263" s="31"/>
      <c r="S263" s="1" t="s">
        <v>32</v>
      </c>
      <c r="T263" s="1">
        <v>109.48</v>
      </c>
    </row>
    <row r="264" spans="1:20" ht="17.850000000000001" customHeight="1" x14ac:dyDescent="0.25">
      <c r="A264" s="2" t="s">
        <v>1</v>
      </c>
      <c r="B264" s="2" t="s">
        <v>2</v>
      </c>
      <c r="C264" s="3" t="s">
        <v>3</v>
      </c>
      <c r="D264" s="4" t="s">
        <v>4</v>
      </c>
      <c r="E264" s="2" t="s">
        <v>5</v>
      </c>
      <c r="F264" s="2" t="s">
        <v>6</v>
      </c>
      <c r="G264" s="2" t="s">
        <v>7</v>
      </c>
      <c r="H264" s="2" t="s">
        <v>8</v>
      </c>
      <c r="I264" s="2" t="s">
        <v>9</v>
      </c>
      <c r="L264" s="2" t="s">
        <v>1</v>
      </c>
      <c r="M264" s="2" t="s">
        <v>2</v>
      </c>
      <c r="N264" s="3" t="s">
        <v>3</v>
      </c>
      <c r="O264" s="4" t="s">
        <v>4</v>
      </c>
      <c r="P264" s="2" t="s">
        <v>5</v>
      </c>
      <c r="Q264" s="2" t="s">
        <v>6</v>
      </c>
      <c r="R264" s="2" t="s">
        <v>7</v>
      </c>
      <c r="S264" s="2" t="s">
        <v>8</v>
      </c>
      <c r="T264" s="2" t="s">
        <v>9</v>
      </c>
    </row>
    <row r="265" spans="1:20" ht="17.850000000000001" customHeight="1" x14ac:dyDescent="0.25">
      <c r="A265" s="5">
        <v>21</v>
      </c>
      <c r="B265" s="6" t="s">
        <v>10</v>
      </c>
      <c r="C265" s="7">
        <v>0</v>
      </c>
      <c r="D265" s="7">
        <v>0</v>
      </c>
      <c r="E265" s="7">
        <v>0</v>
      </c>
      <c r="F265" s="7">
        <v>0</v>
      </c>
      <c r="G265" s="7">
        <v>0</v>
      </c>
      <c r="H265" s="7">
        <v>0</v>
      </c>
      <c r="I265" s="8">
        <v>0</v>
      </c>
      <c r="L265" s="5">
        <v>21</v>
      </c>
      <c r="M265" s="6" t="s">
        <v>10</v>
      </c>
      <c r="N265" s="7">
        <f>C265/$I$263</f>
        <v>0</v>
      </c>
      <c r="O265" s="7">
        <f t="shared" ref="O265:T265" si="389">D265/$I$263</f>
        <v>0</v>
      </c>
      <c r="P265" s="7">
        <f t="shared" si="389"/>
        <v>0</v>
      </c>
      <c r="Q265" s="7">
        <f t="shared" si="389"/>
        <v>0</v>
      </c>
      <c r="R265" s="7">
        <f t="shared" si="389"/>
        <v>0</v>
      </c>
      <c r="S265" s="7">
        <f t="shared" si="389"/>
        <v>0</v>
      </c>
      <c r="T265" s="7">
        <f t="shared" si="389"/>
        <v>0</v>
      </c>
    </row>
    <row r="266" spans="1:20" ht="17.850000000000001" customHeight="1" x14ac:dyDescent="0.25">
      <c r="A266" s="5">
        <v>22</v>
      </c>
      <c r="B266" s="6" t="s">
        <v>11</v>
      </c>
      <c r="C266" s="7">
        <v>0</v>
      </c>
      <c r="D266" s="7">
        <v>0</v>
      </c>
      <c r="E266" s="7">
        <v>0</v>
      </c>
      <c r="F266" s="7">
        <v>0</v>
      </c>
      <c r="G266" s="7">
        <v>0</v>
      </c>
      <c r="H266" s="7">
        <v>0</v>
      </c>
      <c r="I266" s="8">
        <v>0</v>
      </c>
      <c r="L266" s="5">
        <v>22</v>
      </c>
      <c r="M266" s="6" t="s">
        <v>11</v>
      </c>
      <c r="N266" s="7">
        <f t="shared" ref="N266:N268" si="390">C266/$I$263</f>
        <v>0</v>
      </c>
      <c r="O266" s="7">
        <f t="shared" ref="O266:O268" si="391">D266/$I$263</f>
        <v>0</v>
      </c>
      <c r="P266" s="7">
        <f t="shared" ref="P266:P268" si="392">E266/$I$263</f>
        <v>0</v>
      </c>
      <c r="Q266" s="7">
        <f t="shared" ref="Q266:Q268" si="393">F266/$I$263</f>
        <v>0</v>
      </c>
      <c r="R266" s="7">
        <f t="shared" ref="R266:R268" si="394">G266/$I$263</f>
        <v>0</v>
      </c>
      <c r="S266" s="7">
        <f t="shared" ref="S266:S268" si="395">H266/$I$263</f>
        <v>0</v>
      </c>
      <c r="T266" s="7">
        <f t="shared" ref="T266:T268" si="396">I266/$I$263</f>
        <v>0</v>
      </c>
    </row>
    <row r="267" spans="1:20" ht="17.850000000000001" customHeight="1" x14ac:dyDescent="0.25">
      <c r="A267" s="5">
        <v>23</v>
      </c>
      <c r="B267" s="6" t="s">
        <v>12</v>
      </c>
      <c r="C267" s="7">
        <v>0</v>
      </c>
      <c r="D267" s="7">
        <v>0</v>
      </c>
      <c r="E267" s="7">
        <v>0</v>
      </c>
      <c r="F267" s="7">
        <v>0</v>
      </c>
      <c r="G267" s="7">
        <v>0</v>
      </c>
      <c r="H267" s="7">
        <v>0</v>
      </c>
      <c r="I267" s="8">
        <v>0</v>
      </c>
      <c r="L267" s="5">
        <v>23</v>
      </c>
      <c r="M267" s="6" t="s">
        <v>12</v>
      </c>
      <c r="N267" s="7">
        <f t="shared" si="390"/>
        <v>0</v>
      </c>
      <c r="O267" s="7">
        <f t="shared" si="391"/>
        <v>0</v>
      </c>
      <c r="P267" s="7">
        <f t="shared" si="392"/>
        <v>0</v>
      </c>
      <c r="Q267" s="7">
        <f t="shared" si="393"/>
        <v>0</v>
      </c>
      <c r="R267" s="7">
        <f t="shared" si="394"/>
        <v>0</v>
      </c>
      <c r="S267" s="7">
        <f t="shared" si="395"/>
        <v>0</v>
      </c>
      <c r="T267" s="7">
        <f t="shared" si="396"/>
        <v>0</v>
      </c>
    </row>
    <row r="268" spans="1:20" ht="17.850000000000001" customHeight="1" x14ac:dyDescent="0.25">
      <c r="A268" s="5">
        <v>24</v>
      </c>
      <c r="B268" s="6" t="s">
        <v>13</v>
      </c>
      <c r="C268" s="7">
        <v>0</v>
      </c>
      <c r="D268" s="7">
        <v>0</v>
      </c>
      <c r="E268" s="7">
        <v>0</v>
      </c>
      <c r="F268" s="7">
        <v>0</v>
      </c>
      <c r="G268" s="7">
        <v>0</v>
      </c>
      <c r="H268" s="7">
        <v>0</v>
      </c>
      <c r="I268" s="8">
        <v>0</v>
      </c>
      <c r="L268" s="5">
        <v>24</v>
      </c>
      <c r="M268" s="6" t="s">
        <v>13</v>
      </c>
      <c r="N268" s="7">
        <f t="shared" si="390"/>
        <v>0</v>
      </c>
      <c r="O268" s="7">
        <f t="shared" si="391"/>
        <v>0</v>
      </c>
      <c r="P268" s="7">
        <f t="shared" si="392"/>
        <v>0</v>
      </c>
      <c r="Q268" s="7">
        <f t="shared" si="393"/>
        <v>0</v>
      </c>
      <c r="R268" s="7">
        <f t="shared" si="394"/>
        <v>0</v>
      </c>
      <c r="S268" s="7">
        <f t="shared" si="395"/>
        <v>0</v>
      </c>
      <c r="T268" s="7">
        <f t="shared" si="396"/>
        <v>0</v>
      </c>
    </row>
    <row r="269" spans="1:20" ht="17.850000000000001" customHeight="1" x14ac:dyDescent="0.25">
      <c r="A269" s="9"/>
      <c r="B269" s="10" t="s">
        <v>14</v>
      </c>
      <c r="C269" s="11">
        <v>0</v>
      </c>
      <c r="D269" s="11">
        <v>0</v>
      </c>
      <c r="E269" s="11">
        <v>0</v>
      </c>
      <c r="F269" s="11">
        <v>0</v>
      </c>
      <c r="G269" s="11">
        <v>0</v>
      </c>
      <c r="H269" s="11">
        <v>0</v>
      </c>
      <c r="I269" s="11">
        <v>0</v>
      </c>
      <c r="J269" s="26"/>
      <c r="L269" s="9"/>
      <c r="M269" s="10" t="s">
        <v>14</v>
      </c>
      <c r="N269" s="11">
        <f>SUM(N265:N268)</f>
        <v>0</v>
      </c>
      <c r="O269" s="11">
        <f t="shared" ref="O269" si="397">SUM(O265:O268)</f>
        <v>0</v>
      </c>
      <c r="P269" s="11">
        <f t="shared" ref="P269" si="398">SUM(P265:P268)</f>
        <v>0</v>
      </c>
      <c r="Q269" s="11">
        <f t="shared" ref="Q269" si="399">SUM(Q265:Q268)</f>
        <v>0</v>
      </c>
      <c r="R269" s="11">
        <f t="shared" ref="R269" si="400">SUM(R265:R268)</f>
        <v>0</v>
      </c>
      <c r="S269" s="11">
        <f t="shared" ref="S269" si="401">SUM(S265:S268)</f>
        <v>0</v>
      </c>
      <c r="T269" s="11">
        <f t="shared" ref="T269" si="402">SUM(T265:T268)</f>
        <v>0</v>
      </c>
    </row>
    <row r="270" spans="1:20" ht="17.850000000000001" customHeight="1" x14ac:dyDescent="0.25">
      <c r="A270" s="12">
        <v>41</v>
      </c>
      <c r="B270" s="13" t="s">
        <v>15</v>
      </c>
      <c r="C270" s="7">
        <v>20.764875161951739</v>
      </c>
      <c r="D270" s="7">
        <v>111.34907804466353</v>
      </c>
      <c r="E270" s="7">
        <v>105.6814139237967</v>
      </c>
      <c r="F270" s="7">
        <v>43.241697179228233</v>
      </c>
      <c r="G270" s="7">
        <v>0</v>
      </c>
      <c r="H270" s="7">
        <v>0</v>
      </c>
      <c r="I270" s="8">
        <v>281.03706430964019</v>
      </c>
      <c r="L270" s="12">
        <v>41</v>
      </c>
      <c r="M270" s="13" t="s">
        <v>15</v>
      </c>
      <c r="N270" s="7">
        <f>C270/$I$263</f>
        <v>0.18966820571749851</v>
      </c>
      <c r="O270" s="7">
        <f t="shared" ref="O270:O273" si="403">D270/$I$263</f>
        <v>1.0170723241200541</v>
      </c>
      <c r="P270" s="7">
        <f t="shared" ref="P270:P273" si="404">E270/$I$263</f>
        <v>0.96530337891666695</v>
      </c>
      <c r="Q270" s="7">
        <f t="shared" ref="Q270:Q273" si="405">F270/$I$263</f>
        <v>0.39497348537840915</v>
      </c>
      <c r="R270" s="7">
        <f t="shared" ref="R270:R273" si="406">G270/$I$263</f>
        <v>0</v>
      </c>
      <c r="S270" s="7">
        <f t="shared" ref="S270:S273" si="407">H270/$I$263</f>
        <v>0</v>
      </c>
      <c r="T270" s="7">
        <f t="shared" ref="T270:T273" si="408">I270/$I$263</f>
        <v>2.5670173941326286</v>
      </c>
    </row>
    <row r="271" spans="1:20" ht="17.850000000000001" customHeight="1" x14ac:dyDescent="0.25">
      <c r="A271" s="12">
        <v>43</v>
      </c>
      <c r="B271" s="13" t="s">
        <v>16</v>
      </c>
      <c r="C271" s="7">
        <v>11.347961894291187</v>
      </c>
      <c r="D271" s="7">
        <v>79.214634854303057</v>
      </c>
      <c r="E271" s="7">
        <v>65.755772316014927</v>
      </c>
      <c r="F271" s="7">
        <v>24.016567440419067</v>
      </c>
      <c r="G271" s="7">
        <v>10.408747865695059</v>
      </c>
      <c r="H271" s="7">
        <v>0</v>
      </c>
      <c r="I271" s="8">
        <v>190.74368437072329</v>
      </c>
      <c r="L271" s="12">
        <v>43</v>
      </c>
      <c r="M271" s="13" t="s">
        <v>16</v>
      </c>
      <c r="N271" s="7">
        <f t="shared" ref="N271:N273" si="409">C271/$I$263</f>
        <v>0.10365328730627682</v>
      </c>
      <c r="O271" s="7">
        <f t="shared" si="403"/>
        <v>0.72355347875687848</v>
      </c>
      <c r="P271" s="7">
        <f t="shared" si="404"/>
        <v>0.60061903832677133</v>
      </c>
      <c r="Q271" s="7">
        <f t="shared" si="405"/>
        <v>0.21936945049706855</v>
      </c>
      <c r="R271" s="7">
        <f t="shared" si="406"/>
        <v>9.5074423325676449E-2</v>
      </c>
      <c r="S271" s="7">
        <f t="shared" si="407"/>
        <v>0</v>
      </c>
      <c r="T271" s="7">
        <f t="shared" si="408"/>
        <v>1.7422696782126716</v>
      </c>
    </row>
    <row r="272" spans="1:20" ht="17.850000000000001" customHeight="1" x14ac:dyDescent="0.25">
      <c r="A272" s="12">
        <v>44</v>
      </c>
      <c r="B272" s="13" t="s">
        <v>17</v>
      </c>
      <c r="C272" s="7">
        <v>14.928603151253098</v>
      </c>
      <c r="D272" s="7">
        <v>2.9374296660346402</v>
      </c>
      <c r="E272" s="7">
        <v>0</v>
      </c>
      <c r="F272" s="7">
        <v>0</v>
      </c>
      <c r="G272" s="7">
        <v>0</v>
      </c>
      <c r="H272" s="7">
        <v>0</v>
      </c>
      <c r="I272" s="8">
        <v>17.866032817287739</v>
      </c>
      <c r="L272" s="12">
        <v>44</v>
      </c>
      <c r="M272" s="13" t="s">
        <v>17</v>
      </c>
      <c r="N272" s="7">
        <f t="shared" si="409"/>
        <v>0.13635918114041923</v>
      </c>
      <c r="O272" s="7">
        <f t="shared" si="403"/>
        <v>2.6830742291145782E-2</v>
      </c>
      <c r="P272" s="7">
        <f t="shared" si="404"/>
        <v>0</v>
      </c>
      <c r="Q272" s="7">
        <f t="shared" si="405"/>
        <v>0</v>
      </c>
      <c r="R272" s="7">
        <f t="shared" si="406"/>
        <v>0</v>
      </c>
      <c r="S272" s="7">
        <f t="shared" si="407"/>
        <v>0</v>
      </c>
      <c r="T272" s="7">
        <f t="shared" si="408"/>
        <v>0.16318992343156502</v>
      </c>
    </row>
    <row r="273" spans="1:20" ht="17.850000000000001" customHeight="1" x14ac:dyDescent="0.25">
      <c r="A273" s="12">
        <v>46</v>
      </c>
      <c r="B273" s="13" t="s">
        <v>18</v>
      </c>
      <c r="C273" s="7">
        <v>64.324887279937826</v>
      </c>
      <c r="D273" s="7">
        <v>90.001975199635041</v>
      </c>
      <c r="E273" s="7">
        <v>36.812435398960275</v>
      </c>
      <c r="F273" s="7">
        <v>0</v>
      </c>
      <c r="G273" s="7">
        <v>0</v>
      </c>
      <c r="H273" s="7">
        <v>0</v>
      </c>
      <c r="I273" s="8">
        <v>191.13929787853314</v>
      </c>
      <c r="L273" s="12">
        <v>46</v>
      </c>
      <c r="M273" s="13" t="s">
        <v>18</v>
      </c>
      <c r="N273" s="7">
        <f t="shared" si="409"/>
        <v>0.58754920789128451</v>
      </c>
      <c r="O273" s="7">
        <f t="shared" si="403"/>
        <v>0.82208599926593928</v>
      </c>
      <c r="P273" s="7">
        <f t="shared" si="404"/>
        <v>0.33624803981512857</v>
      </c>
      <c r="Q273" s="7">
        <f t="shared" si="405"/>
        <v>0</v>
      </c>
      <c r="R273" s="7">
        <f t="shared" si="406"/>
        <v>0</v>
      </c>
      <c r="S273" s="7">
        <f t="shared" si="407"/>
        <v>0</v>
      </c>
      <c r="T273" s="7">
        <f t="shared" si="408"/>
        <v>1.7458832469723524</v>
      </c>
    </row>
    <row r="274" spans="1:20" ht="17.850000000000001" customHeight="1" x14ac:dyDescent="0.25">
      <c r="A274" s="14"/>
      <c r="B274" s="15" t="s">
        <v>19</v>
      </c>
      <c r="C274" s="11">
        <v>111.36632748743385</v>
      </c>
      <c r="D274" s="11">
        <v>283.50311776463627</v>
      </c>
      <c r="E274" s="11">
        <v>208.24962163877191</v>
      </c>
      <c r="F274" s="11">
        <v>67.258264619647292</v>
      </c>
      <c r="G274" s="11">
        <v>10.408747865695059</v>
      </c>
      <c r="H274" s="11">
        <v>0</v>
      </c>
      <c r="I274" s="11">
        <v>680.78607937618438</v>
      </c>
      <c r="J274" s="26"/>
      <c r="L274" s="14"/>
      <c r="M274" s="15" t="s">
        <v>19</v>
      </c>
      <c r="N274" s="11">
        <f>SUM(N270:N273)</f>
        <v>1.017229882055479</v>
      </c>
      <c r="O274" s="11">
        <f t="shared" ref="O274:T274" si="410">SUM(O270:O273)</f>
        <v>2.5895425444340177</v>
      </c>
      <c r="P274" s="11">
        <f t="shared" si="410"/>
        <v>1.9021704570585669</v>
      </c>
      <c r="Q274" s="11">
        <f t="shared" si="410"/>
        <v>0.61434293587547772</v>
      </c>
      <c r="R274" s="11">
        <f t="shared" si="410"/>
        <v>9.5074423325676449E-2</v>
      </c>
      <c r="S274" s="11">
        <f t="shared" si="410"/>
        <v>0</v>
      </c>
      <c r="T274" s="11">
        <f t="shared" si="410"/>
        <v>6.2183602427492186</v>
      </c>
    </row>
    <row r="275" spans="1:20" ht="17.850000000000001" customHeight="1" x14ac:dyDescent="0.25">
      <c r="A275" s="16"/>
      <c r="B275" s="17" t="s">
        <v>20</v>
      </c>
      <c r="C275" s="11">
        <v>111.36632748743385</v>
      </c>
      <c r="D275" s="11">
        <v>283.50311776463627</v>
      </c>
      <c r="E275" s="11">
        <v>208.24962163877191</v>
      </c>
      <c r="F275" s="11">
        <v>67.258264619647292</v>
      </c>
      <c r="G275" s="11">
        <v>10.408747865695059</v>
      </c>
      <c r="H275" s="11">
        <v>0</v>
      </c>
      <c r="I275" s="11">
        <v>680.78607937618438</v>
      </c>
      <c r="L275" s="16"/>
      <c r="M275" s="17" t="s">
        <v>20</v>
      </c>
      <c r="N275" s="11">
        <f>N269+N274</f>
        <v>1.017229882055479</v>
      </c>
      <c r="O275" s="11">
        <f t="shared" ref="O275:T275" si="411">O269+O274</f>
        <v>2.5895425444340177</v>
      </c>
      <c r="P275" s="11">
        <f t="shared" si="411"/>
        <v>1.9021704570585669</v>
      </c>
      <c r="Q275" s="11">
        <f t="shared" si="411"/>
        <v>0.61434293587547772</v>
      </c>
      <c r="R275" s="11">
        <f t="shared" si="411"/>
        <v>9.5074423325676449E-2</v>
      </c>
      <c r="S275" s="11">
        <f t="shared" si="411"/>
        <v>0</v>
      </c>
      <c r="T275" s="11">
        <f t="shared" si="411"/>
        <v>6.2183602427492186</v>
      </c>
    </row>
    <row r="276" spans="1:20" ht="17.850000000000001" customHeight="1" x14ac:dyDescent="0.25">
      <c r="A276" s="18"/>
      <c r="B276" s="18"/>
      <c r="C276" s="18"/>
      <c r="D276" s="18"/>
      <c r="E276" s="18"/>
      <c r="F276" s="18"/>
      <c r="G276" s="18"/>
      <c r="H276" s="18"/>
      <c r="I276" s="18"/>
      <c r="J276" s="18"/>
      <c r="L276" s="18"/>
      <c r="M276" s="18"/>
      <c r="N276" s="18"/>
      <c r="O276" s="18"/>
      <c r="P276" s="18"/>
      <c r="Q276" s="18"/>
      <c r="R276" s="18"/>
      <c r="S276" s="18"/>
      <c r="T276" s="18"/>
    </row>
    <row r="277" spans="1:20" ht="17.850000000000001" customHeight="1" x14ac:dyDescent="0.25">
      <c r="A277" s="34" t="s">
        <v>0</v>
      </c>
      <c r="B277" s="34"/>
      <c r="C277" s="34"/>
      <c r="D277" s="34"/>
      <c r="E277" s="34"/>
      <c r="F277" s="34"/>
      <c r="G277" s="34"/>
      <c r="H277" s="1" t="s">
        <v>32</v>
      </c>
      <c r="I277" s="1">
        <v>7.89</v>
      </c>
      <c r="J277" s="25">
        <v>4501</v>
      </c>
      <c r="L277" s="29" t="s">
        <v>24</v>
      </c>
      <c r="M277" s="30"/>
      <c r="N277" s="30"/>
      <c r="O277" s="30"/>
      <c r="P277" s="30"/>
      <c r="Q277" s="30"/>
      <c r="R277" s="31"/>
      <c r="S277" s="1" t="s">
        <v>32</v>
      </c>
      <c r="T277" s="1">
        <v>7.89</v>
      </c>
    </row>
    <row r="278" spans="1:20" ht="17.850000000000001" customHeight="1" x14ac:dyDescent="0.25">
      <c r="A278" s="2" t="s">
        <v>1</v>
      </c>
      <c r="B278" s="2" t="s">
        <v>2</v>
      </c>
      <c r="C278" s="3" t="s">
        <v>3</v>
      </c>
      <c r="D278" s="4" t="s">
        <v>4</v>
      </c>
      <c r="E278" s="2" t="s">
        <v>5</v>
      </c>
      <c r="F278" s="2" t="s">
        <v>6</v>
      </c>
      <c r="G278" s="2" t="s">
        <v>7</v>
      </c>
      <c r="H278" s="2" t="s">
        <v>8</v>
      </c>
      <c r="I278" s="2" t="s">
        <v>9</v>
      </c>
      <c r="L278" s="2" t="s">
        <v>1</v>
      </c>
      <c r="M278" s="2" t="s">
        <v>2</v>
      </c>
      <c r="N278" s="3" t="s">
        <v>3</v>
      </c>
      <c r="O278" s="4" t="s">
        <v>4</v>
      </c>
      <c r="P278" s="2" t="s">
        <v>5</v>
      </c>
      <c r="Q278" s="2" t="s">
        <v>6</v>
      </c>
      <c r="R278" s="2" t="s">
        <v>7</v>
      </c>
      <c r="S278" s="2" t="s">
        <v>8</v>
      </c>
      <c r="T278" s="2" t="s">
        <v>9</v>
      </c>
    </row>
    <row r="279" spans="1:20" ht="17.850000000000001" customHeight="1" x14ac:dyDescent="0.25">
      <c r="A279" s="5">
        <v>21</v>
      </c>
      <c r="B279" s="6" t="s">
        <v>10</v>
      </c>
      <c r="C279" s="7">
        <v>0</v>
      </c>
      <c r="D279" s="7">
        <v>0</v>
      </c>
      <c r="E279" s="7">
        <v>0</v>
      </c>
      <c r="F279" s="7">
        <v>0</v>
      </c>
      <c r="G279" s="7">
        <v>0</v>
      </c>
      <c r="H279" s="7">
        <v>0</v>
      </c>
      <c r="I279" s="8">
        <v>0</v>
      </c>
      <c r="L279" s="5">
        <v>21</v>
      </c>
      <c r="M279" s="6" t="s">
        <v>10</v>
      </c>
      <c r="N279" s="7">
        <f>C279/$I$277</f>
        <v>0</v>
      </c>
      <c r="O279" s="7">
        <f t="shared" ref="O279:T279" si="412">D279/$I$277</f>
        <v>0</v>
      </c>
      <c r="P279" s="7">
        <f t="shared" si="412"/>
        <v>0</v>
      </c>
      <c r="Q279" s="7">
        <f t="shared" si="412"/>
        <v>0</v>
      </c>
      <c r="R279" s="7">
        <f t="shared" si="412"/>
        <v>0</v>
      </c>
      <c r="S279" s="7">
        <f t="shared" si="412"/>
        <v>0</v>
      </c>
      <c r="T279" s="7">
        <f t="shared" si="412"/>
        <v>0</v>
      </c>
    </row>
    <row r="280" spans="1:20" ht="17.850000000000001" customHeight="1" x14ac:dyDescent="0.25">
      <c r="A280" s="5">
        <v>22</v>
      </c>
      <c r="B280" s="6" t="s">
        <v>11</v>
      </c>
      <c r="C280" s="7">
        <v>0</v>
      </c>
      <c r="D280" s="7">
        <v>0</v>
      </c>
      <c r="E280" s="7">
        <v>0</v>
      </c>
      <c r="F280" s="7">
        <v>0</v>
      </c>
      <c r="G280" s="7">
        <v>0</v>
      </c>
      <c r="H280" s="7">
        <v>0</v>
      </c>
      <c r="I280" s="8">
        <v>0</v>
      </c>
      <c r="L280" s="5">
        <v>22</v>
      </c>
      <c r="M280" s="6" t="s">
        <v>11</v>
      </c>
      <c r="N280" s="7">
        <f t="shared" ref="N280:N282" si="413">C280/$I$277</f>
        <v>0</v>
      </c>
      <c r="O280" s="7">
        <f t="shared" ref="O280:O282" si="414">D280/$I$277</f>
        <v>0</v>
      </c>
      <c r="P280" s="7">
        <f t="shared" ref="P280:P282" si="415">E280/$I$277</f>
        <v>0</v>
      </c>
      <c r="Q280" s="7">
        <f t="shared" ref="Q280:Q282" si="416">F280/$I$277</f>
        <v>0</v>
      </c>
      <c r="R280" s="7">
        <f t="shared" ref="R280:R282" si="417">G280/$I$277</f>
        <v>0</v>
      </c>
      <c r="S280" s="7">
        <f t="shared" ref="S280:S282" si="418">H280/$I$277</f>
        <v>0</v>
      </c>
      <c r="T280" s="7">
        <f t="shared" ref="T280:T282" si="419">I280/$I$277</f>
        <v>0</v>
      </c>
    </row>
    <row r="281" spans="1:20" ht="17.850000000000001" customHeight="1" x14ac:dyDescent="0.25">
      <c r="A281" s="5">
        <v>23</v>
      </c>
      <c r="B281" s="6" t="s">
        <v>12</v>
      </c>
      <c r="C281" s="7">
        <v>0</v>
      </c>
      <c r="D281" s="7">
        <v>0</v>
      </c>
      <c r="E281" s="7">
        <v>0</v>
      </c>
      <c r="F281" s="7">
        <v>0</v>
      </c>
      <c r="G281" s="7">
        <v>0</v>
      </c>
      <c r="H281" s="7">
        <v>0</v>
      </c>
      <c r="I281" s="8">
        <v>0</v>
      </c>
      <c r="L281" s="5">
        <v>23</v>
      </c>
      <c r="M281" s="6" t="s">
        <v>12</v>
      </c>
      <c r="N281" s="7">
        <f t="shared" si="413"/>
        <v>0</v>
      </c>
      <c r="O281" s="7">
        <f t="shared" si="414"/>
        <v>0</v>
      </c>
      <c r="P281" s="7">
        <f t="shared" si="415"/>
        <v>0</v>
      </c>
      <c r="Q281" s="7">
        <f t="shared" si="416"/>
        <v>0</v>
      </c>
      <c r="R281" s="7">
        <f t="shared" si="417"/>
        <v>0</v>
      </c>
      <c r="S281" s="7">
        <f t="shared" si="418"/>
        <v>0</v>
      </c>
      <c r="T281" s="7">
        <f t="shared" si="419"/>
        <v>0</v>
      </c>
    </row>
    <row r="282" spans="1:20" ht="17.850000000000001" customHeight="1" x14ac:dyDescent="0.25">
      <c r="A282" s="5">
        <v>24</v>
      </c>
      <c r="B282" s="6" t="s">
        <v>13</v>
      </c>
      <c r="C282" s="7">
        <v>0</v>
      </c>
      <c r="D282" s="7">
        <v>0</v>
      </c>
      <c r="E282" s="7">
        <v>0</v>
      </c>
      <c r="F282" s="7">
        <v>0</v>
      </c>
      <c r="G282" s="7">
        <v>0</v>
      </c>
      <c r="H282" s="7">
        <v>0</v>
      </c>
      <c r="I282" s="8">
        <v>0</v>
      </c>
      <c r="L282" s="5">
        <v>24</v>
      </c>
      <c r="M282" s="6" t="s">
        <v>13</v>
      </c>
      <c r="N282" s="7">
        <f t="shared" si="413"/>
        <v>0</v>
      </c>
      <c r="O282" s="7">
        <f t="shared" si="414"/>
        <v>0</v>
      </c>
      <c r="P282" s="7">
        <f t="shared" si="415"/>
        <v>0</v>
      </c>
      <c r="Q282" s="7">
        <f t="shared" si="416"/>
        <v>0</v>
      </c>
      <c r="R282" s="7">
        <f t="shared" si="417"/>
        <v>0</v>
      </c>
      <c r="S282" s="7">
        <f t="shared" si="418"/>
        <v>0</v>
      </c>
      <c r="T282" s="7">
        <f t="shared" si="419"/>
        <v>0</v>
      </c>
    </row>
    <row r="283" spans="1:20" ht="17.850000000000001" customHeight="1" x14ac:dyDescent="0.25">
      <c r="A283" s="9"/>
      <c r="B283" s="10" t="s">
        <v>14</v>
      </c>
      <c r="C283" s="11">
        <v>0</v>
      </c>
      <c r="D283" s="11">
        <v>0</v>
      </c>
      <c r="E283" s="11">
        <v>0</v>
      </c>
      <c r="F283" s="11">
        <v>0</v>
      </c>
      <c r="G283" s="11">
        <v>0</v>
      </c>
      <c r="H283" s="11">
        <v>0</v>
      </c>
      <c r="I283" s="11">
        <v>0</v>
      </c>
      <c r="J283" s="26"/>
      <c r="L283" s="9"/>
      <c r="M283" s="10" t="s">
        <v>14</v>
      </c>
      <c r="N283" s="11">
        <f>SUM(N279:N282)</f>
        <v>0</v>
      </c>
      <c r="O283" s="11">
        <f t="shared" ref="O283" si="420">SUM(O279:O282)</f>
        <v>0</v>
      </c>
      <c r="P283" s="11">
        <f t="shared" ref="P283" si="421">SUM(P279:P282)</f>
        <v>0</v>
      </c>
      <c r="Q283" s="11">
        <f t="shared" ref="Q283" si="422">SUM(Q279:Q282)</f>
        <v>0</v>
      </c>
      <c r="R283" s="11">
        <f t="shared" ref="R283" si="423">SUM(R279:R282)</f>
        <v>0</v>
      </c>
      <c r="S283" s="11">
        <f t="shared" ref="S283" si="424">SUM(S279:S282)</f>
        <v>0</v>
      </c>
      <c r="T283" s="11">
        <f t="shared" ref="T283" si="425">SUM(T279:T282)</f>
        <v>0</v>
      </c>
    </row>
    <row r="284" spans="1:20" ht="17.850000000000001" customHeight="1" x14ac:dyDescent="0.25">
      <c r="A284" s="12">
        <v>41</v>
      </c>
      <c r="B284" s="13" t="s">
        <v>15</v>
      </c>
      <c r="C284" s="7">
        <v>0</v>
      </c>
      <c r="D284" s="7">
        <v>0</v>
      </c>
      <c r="E284" s="7">
        <v>6.4546066577501398</v>
      </c>
      <c r="F284" s="7">
        <v>0</v>
      </c>
      <c r="G284" s="7">
        <v>0</v>
      </c>
      <c r="H284" s="7">
        <v>0</v>
      </c>
      <c r="I284" s="8">
        <v>6.4546066577501398</v>
      </c>
      <c r="L284" s="12">
        <v>41</v>
      </c>
      <c r="M284" s="13" t="s">
        <v>15</v>
      </c>
      <c r="N284" s="7">
        <f>C284/$I$277</f>
        <v>0</v>
      </c>
      <c r="O284" s="7">
        <f t="shared" ref="O284:O287" si="426">D284/$I$277</f>
        <v>0</v>
      </c>
      <c r="P284" s="7">
        <f t="shared" ref="P284:P287" si="427">E284/$I$277</f>
        <v>0.81807435459444111</v>
      </c>
      <c r="Q284" s="7">
        <f t="shared" ref="Q284:Q287" si="428">F284/$I$277</f>
        <v>0</v>
      </c>
      <c r="R284" s="7">
        <f t="shared" ref="R284:R287" si="429">G284/$I$277</f>
        <v>0</v>
      </c>
      <c r="S284" s="7">
        <f t="shared" ref="S284:S287" si="430">H284/$I$277</f>
        <v>0</v>
      </c>
      <c r="T284" s="7">
        <f t="shared" ref="T284:T287" si="431">I284/$I$277</f>
        <v>0.81807435459444111</v>
      </c>
    </row>
    <row r="285" spans="1:20" ht="17.850000000000001" customHeight="1" x14ac:dyDescent="0.25">
      <c r="A285" s="12">
        <v>43</v>
      </c>
      <c r="B285" s="13" t="s">
        <v>16</v>
      </c>
      <c r="C285" s="7">
        <v>2.7593952500047716</v>
      </c>
      <c r="D285" s="7">
        <v>1.6424971725776587</v>
      </c>
      <c r="E285" s="7">
        <v>0</v>
      </c>
      <c r="F285" s="7">
        <v>0</v>
      </c>
      <c r="G285" s="7">
        <v>0</v>
      </c>
      <c r="H285" s="7">
        <v>0</v>
      </c>
      <c r="I285" s="8">
        <v>4.4018924225824305</v>
      </c>
      <c r="L285" s="12">
        <v>43</v>
      </c>
      <c r="M285" s="13" t="s">
        <v>16</v>
      </c>
      <c r="N285" s="7">
        <f t="shared" ref="N285:N287" si="432">C285/$I$277</f>
        <v>0.34973323827690389</v>
      </c>
      <c r="O285" s="7">
        <f t="shared" si="426"/>
        <v>0.20817454658778944</v>
      </c>
      <c r="P285" s="7">
        <f t="shared" si="427"/>
        <v>0</v>
      </c>
      <c r="Q285" s="7">
        <f t="shared" si="428"/>
        <v>0</v>
      </c>
      <c r="R285" s="7">
        <f t="shared" si="429"/>
        <v>0</v>
      </c>
      <c r="S285" s="7">
        <f t="shared" si="430"/>
        <v>0</v>
      </c>
      <c r="T285" s="7">
        <f t="shared" si="431"/>
        <v>0.55790778486469339</v>
      </c>
    </row>
    <row r="286" spans="1:20" ht="17.850000000000001" customHeight="1" x14ac:dyDescent="0.25">
      <c r="A286" s="12">
        <v>44</v>
      </c>
      <c r="B286" s="13" t="s">
        <v>17</v>
      </c>
      <c r="C286" s="7">
        <v>0</v>
      </c>
      <c r="D286" s="7">
        <v>0</v>
      </c>
      <c r="E286" s="7">
        <v>0</v>
      </c>
      <c r="F286" s="7">
        <v>0</v>
      </c>
      <c r="G286" s="7">
        <v>0</v>
      </c>
      <c r="H286" s="7">
        <v>0</v>
      </c>
      <c r="I286" s="8">
        <v>0</v>
      </c>
      <c r="L286" s="12">
        <v>44</v>
      </c>
      <c r="M286" s="13" t="s">
        <v>17</v>
      </c>
      <c r="N286" s="7">
        <f t="shared" si="432"/>
        <v>0</v>
      </c>
      <c r="O286" s="7">
        <f t="shared" si="426"/>
        <v>0</v>
      </c>
      <c r="P286" s="7">
        <f t="shared" si="427"/>
        <v>0</v>
      </c>
      <c r="Q286" s="7">
        <f t="shared" si="428"/>
        <v>0</v>
      </c>
      <c r="R286" s="7">
        <f t="shared" si="429"/>
        <v>0</v>
      </c>
      <c r="S286" s="7">
        <f t="shared" si="430"/>
        <v>0</v>
      </c>
      <c r="T286" s="7">
        <f t="shared" si="431"/>
        <v>0</v>
      </c>
    </row>
    <row r="287" spans="1:20" ht="17.850000000000001" customHeight="1" x14ac:dyDescent="0.25">
      <c r="A287" s="12">
        <v>46</v>
      </c>
      <c r="B287" s="13" t="s">
        <v>18</v>
      </c>
      <c r="C287" s="7">
        <v>10.15063252691384</v>
      </c>
      <c r="D287" s="7">
        <v>28.257034692418337</v>
      </c>
      <c r="E287" s="7">
        <v>6.6174989393261701</v>
      </c>
      <c r="F287" s="7">
        <v>0</v>
      </c>
      <c r="G287" s="7">
        <v>0</v>
      </c>
      <c r="H287" s="7">
        <v>0</v>
      </c>
      <c r="I287" s="8">
        <v>45.025166158658344</v>
      </c>
      <c r="L287" s="12">
        <v>46</v>
      </c>
      <c r="M287" s="13" t="s">
        <v>18</v>
      </c>
      <c r="N287" s="7">
        <f t="shared" si="432"/>
        <v>1.2865186979611967</v>
      </c>
      <c r="O287" s="7">
        <f t="shared" si="426"/>
        <v>3.5813732183039719</v>
      </c>
      <c r="P287" s="7">
        <f t="shared" si="427"/>
        <v>0.83871976417315208</v>
      </c>
      <c r="Q287" s="7">
        <f t="shared" si="428"/>
        <v>0</v>
      </c>
      <c r="R287" s="7">
        <f t="shared" si="429"/>
        <v>0</v>
      </c>
      <c r="S287" s="7">
        <f t="shared" si="430"/>
        <v>0</v>
      </c>
      <c r="T287" s="7">
        <f t="shared" si="431"/>
        <v>5.7066116804383205</v>
      </c>
    </row>
    <row r="288" spans="1:20" ht="17.850000000000001" customHeight="1" x14ac:dyDescent="0.25">
      <c r="A288" s="14"/>
      <c r="B288" s="15" t="s">
        <v>19</v>
      </c>
      <c r="C288" s="11">
        <v>12.910027776918612</v>
      </c>
      <c r="D288" s="11">
        <v>29.899531864995996</v>
      </c>
      <c r="E288" s="11">
        <v>13.072105597076309</v>
      </c>
      <c r="F288" s="11">
        <v>0</v>
      </c>
      <c r="G288" s="11">
        <v>0</v>
      </c>
      <c r="H288" s="11">
        <v>0</v>
      </c>
      <c r="I288" s="11">
        <v>55.881665238990912</v>
      </c>
      <c r="J288" s="26"/>
      <c r="L288" s="14"/>
      <c r="M288" s="15" t="s">
        <v>19</v>
      </c>
      <c r="N288" s="11">
        <f>SUM(N284:N287)</f>
        <v>1.6362519362381005</v>
      </c>
      <c r="O288" s="11">
        <f t="shared" ref="O288:T288" si="433">SUM(O284:O287)</f>
        <v>3.7895477648917613</v>
      </c>
      <c r="P288" s="11">
        <f t="shared" si="433"/>
        <v>1.6567941187675932</v>
      </c>
      <c r="Q288" s="11">
        <f t="shared" si="433"/>
        <v>0</v>
      </c>
      <c r="R288" s="11">
        <f t="shared" si="433"/>
        <v>0</v>
      </c>
      <c r="S288" s="11">
        <f t="shared" si="433"/>
        <v>0</v>
      </c>
      <c r="T288" s="11">
        <f t="shared" si="433"/>
        <v>7.082593819897455</v>
      </c>
    </row>
    <row r="289" spans="1:20" ht="17.850000000000001" customHeight="1" x14ac:dyDescent="0.25">
      <c r="A289" s="16"/>
      <c r="B289" s="17" t="s">
        <v>20</v>
      </c>
      <c r="C289" s="11">
        <v>12.910027776918612</v>
      </c>
      <c r="D289" s="11">
        <v>29.899531864995996</v>
      </c>
      <c r="E289" s="11">
        <v>13.072105597076309</v>
      </c>
      <c r="F289" s="11">
        <v>0</v>
      </c>
      <c r="G289" s="11">
        <v>0</v>
      </c>
      <c r="H289" s="11">
        <v>0</v>
      </c>
      <c r="I289" s="11">
        <v>55.881665238990912</v>
      </c>
      <c r="L289" s="16"/>
      <c r="M289" s="17" t="s">
        <v>20</v>
      </c>
      <c r="N289" s="11">
        <f>N283+N288</f>
        <v>1.6362519362381005</v>
      </c>
      <c r="O289" s="11">
        <f t="shared" ref="O289:T289" si="434">O283+O288</f>
        <v>3.7895477648917613</v>
      </c>
      <c r="P289" s="11">
        <f t="shared" si="434"/>
        <v>1.6567941187675932</v>
      </c>
      <c r="Q289" s="11">
        <f t="shared" si="434"/>
        <v>0</v>
      </c>
      <c r="R289" s="11">
        <f t="shared" si="434"/>
        <v>0</v>
      </c>
      <c r="S289" s="11">
        <f t="shared" si="434"/>
        <v>0</v>
      </c>
      <c r="T289" s="11">
        <f t="shared" si="434"/>
        <v>7.082593819897455</v>
      </c>
    </row>
    <row r="290" spans="1:20" ht="17.850000000000001" customHeight="1" x14ac:dyDescent="0.25">
      <c r="A290" s="18"/>
      <c r="B290" s="18"/>
      <c r="C290" s="18"/>
      <c r="D290" s="18"/>
      <c r="E290" s="18"/>
      <c r="F290" s="18"/>
      <c r="G290" s="18"/>
      <c r="H290" s="18"/>
      <c r="I290" s="18"/>
      <c r="J290" s="18"/>
      <c r="L290" s="18"/>
      <c r="M290" s="18"/>
      <c r="N290" s="18"/>
      <c r="O290" s="18"/>
      <c r="P290" s="18"/>
      <c r="Q290" s="18"/>
      <c r="R290" s="18"/>
      <c r="S290" s="18"/>
      <c r="T290" s="18"/>
    </row>
    <row r="291" spans="1:20" ht="17.850000000000001" customHeight="1" x14ac:dyDescent="0.25">
      <c r="A291" s="20"/>
      <c r="B291" s="20"/>
      <c r="C291" s="20"/>
      <c r="D291" s="20"/>
      <c r="E291" s="20"/>
      <c r="F291" s="20"/>
      <c r="G291" s="20"/>
      <c r="H291" s="20"/>
      <c r="I291" s="20"/>
      <c r="J291" s="20"/>
      <c r="L291" s="20"/>
      <c r="M291" s="20"/>
      <c r="N291" s="20"/>
      <c r="O291" s="20"/>
      <c r="P291" s="20"/>
      <c r="Q291" s="20"/>
      <c r="R291" s="20"/>
      <c r="S291" s="20"/>
      <c r="T291" s="20"/>
    </row>
    <row r="292" spans="1:20" ht="17.850000000000001" customHeight="1" x14ac:dyDescent="0.25">
      <c r="A292" s="34" t="s">
        <v>21</v>
      </c>
      <c r="B292" s="34"/>
      <c r="C292" s="34"/>
      <c r="D292" s="34"/>
      <c r="E292" s="34"/>
      <c r="F292" s="34"/>
      <c r="G292" s="34"/>
      <c r="H292" s="1" t="s">
        <v>22</v>
      </c>
      <c r="I292" s="1">
        <v>3071.4399999999996</v>
      </c>
      <c r="J292" s="27">
        <v>4000</v>
      </c>
      <c r="L292" s="29" t="s">
        <v>24</v>
      </c>
      <c r="M292" s="30"/>
      <c r="N292" s="30"/>
      <c r="O292" s="30"/>
      <c r="P292" s="30"/>
      <c r="Q292" s="30"/>
      <c r="R292" s="31"/>
      <c r="S292" s="1" t="s">
        <v>22</v>
      </c>
      <c r="T292" s="1">
        <v>3071.4399999999996</v>
      </c>
    </row>
    <row r="293" spans="1:20" ht="17.850000000000001" customHeight="1" x14ac:dyDescent="0.25">
      <c r="A293" s="2" t="s">
        <v>1</v>
      </c>
      <c r="B293" s="2" t="s">
        <v>2</v>
      </c>
      <c r="C293" s="3" t="s">
        <v>3</v>
      </c>
      <c r="D293" s="4" t="s">
        <v>4</v>
      </c>
      <c r="E293" s="2" t="s">
        <v>5</v>
      </c>
      <c r="F293" s="2" t="s">
        <v>6</v>
      </c>
      <c r="G293" s="2" t="s">
        <v>7</v>
      </c>
      <c r="H293" s="2" t="s">
        <v>8</v>
      </c>
      <c r="I293" s="2" t="s">
        <v>9</v>
      </c>
      <c r="L293" s="2" t="s">
        <v>1</v>
      </c>
      <c r="M293" s="2" t="s">
        <v>2</v>
      </c>
      <c r="N293" s="3" t="s">
        <v>3</v>
      </c>
      <c r="O293" s="4" t="s">
        <v>4</v>
      </c>
      <c r="P293" s="2" t="s">
        <v>5</v>
      </c>
      <c r="Q293" s="2" t="s">
        <v>6</v>
      </c>
      <c r="R293" s="2" t="s">
        <v>7</v>
      </c>
      <c r="S293" s="2" t="s">
        <v>8</v>
      </c>
      <c r="T293" s="2" t="s">
        <v>9</v>
      </c>
    </row>
    <row r="294" spans="1:20" ht="17.850000000000001" customHeight="1" x14ac:dyDescent="0.25">
      <c r="A294" s="5">
        <v>21</v>
      </c>
      <c r="B294" s="6" t="s">
        <v>10</v>
      </c>
      <c r="C294" s="7">
        <v>0</v>
      </c>
      <c r="D294" s="7">
        <v>0</v>
      </c>
      <c r="E294" s="7">
        <v>0</v>
      </c>
      <c r="F294" s="7">
        <v>0</v>
      </c>
      <c r="G294" s="7">
        <v>0</v>
      </c>
      <c r="H294" s="7">
        <v>0</v>
      </c>
      <c r="I294" s="8">
        <v>0</v>
      </c>
      <c r="L294" s="5">
        <v>21</v>
      </c>
      <c r="M294" s="6" t="s">
        <v>10</v>
      </c>
      <c r="N294" s="7">
        <f>C294/$I$292</f>
        <v>0</v>
      </c>
      <c r="O294" s="7">
        <f t="shared" ref="O294:T294" si="435">D294/$I$292</f>
        <v>0</v>
      </c>
      <c r="P294" s="7">
        <f t="shared" si="435"/>
        <v>0</v>
      </c>
      <c r="Q294" s="7">
        <f t="shared" si="435"/>
        <v>0</v>
      </c>
      <c r="R294" s="7">
        <f t="shared" si="435"/>
        <v>0</v>
      </c>
      <c r="S294" s="7">
        <f t="shared" si="435"/>
        <v>0</v>
      </c>
      <c r="T294" s="7">
        <f t="shared" si="435"/>
        <v>0</v>
      </c>
    </row>
    <row r="295" spans="1:20" ht="17.850000000000001" customHeight="1" x14ac:dyDescent="0.25">
      <c r="A295" s="5">
        <v>22</v>
      </c>
      <c r="B295" s="6" t="s">
        <v>11</v>
      </c>
      <c r="C295" s="7">
        <v>0</v>
      </c>
      <c r="D295" s="7">
        <v>0</v>
      </c>
      <c r="E295" s="7">
        <v>0</v>
      </c>
      <c r="F295" s="7">
        <v>0</v>
      </c>
      <c r="G295" s="7">
        <v>0</v>
      </c>
      <c r="H295" s="7">
        <v>0</v>
      </c>
      <c r="I295" s="8">
        <v>0</v>
      </c>
      <c r="L295" s="5">
        <v>22</v>
      </c>
      <c r="M295" s="6" t="s">
        <v>11</v>
      </c>
      <c r="N295" s="7">
        <f t="shared" ref="N295:N297" si="436">C295/$I$292</f>
        <v>0</v>
      </c>
      <c r="O295" s="7">
        <f t="shared" ref="O295:O297" si="437">D295/$I$292</f>
        <v>0</v>
      </c>
      <c r="P295" s="7">
        <f t="shared" ref="P295:P297" si="438">E295/$I$292</f>
        <v>0</v>
      </c>
      <c r="Q295" s="7">
        <f t="shared" ref="Q295:Q297" si="439">F295/$I$292</f>
        <v>0</v>
      </c>
      <c r="R295" s="7">
        <f t="shared" ref="R295:R297" si="440">G295/$I$292</f>
        <v>0</v>
      </c>
      <c r="S295" s="7">
        <f t="shared" ref="S295:S297" si="441">H295/$I$292</f>
        <v>0</v>
      </c>
      <c r="T295" s="7">
        <f t="shared" ref="T295:T297" si="442">I295/$I$292</f>
        <v>0</v>
      </c>
    </row>
    <row r="296" spans="1:20" ht="17.850000000000001" customHeight="1" x14ac:dyDescent="0.25">
      <c r="A296" s="5">
        <v>23</v>
      </c>
      <c r="B296" s="6" t="s">
        <v>12</v>
      </c>
      <c r="C296" s="7">
        <v>0</v>
      </c>
      <c r="D296" s="7">
        <v>0</v>
      </c>
      <c r="E296" s="7">
        <v>0</v>
      </c>
      <c r="F296" s="7">
        <v>0</v>
      </c>
      <c r="G296" s="7">
        <v>0</v>
      </c>
      <c r="H296" s="7">
        <v>0</v>
      </c>
      <c r="I296" s="8">
        <v>0</v>
      </c>
      <c r="L296" s="5">
        <v>23</v>
      </c>
      <c r="M296" s="6" t="s">
        <v>12</v>
      </c>
      <c r="N296" s="7">
        <f t="shared" si="436"/>
        <v>0</v>
      </c>
      <c r="O296" s="7">
        <f t="shared" si="437"/>
        <v>0</v>
      </c>
      <c r="P296" s="7">
        <f t="shared" si="438"/>
        <v>0</v>
      </c>
      <c r="Q296" s="7">
        <f t="shared" si="439"/>
        <v>0</v>
      </c>
      <c r="R296" s="7">
        <f t="shared" si="440"/>
        <v>0</v>
      </c>
      <c r="S296" s="7">
        <f t="shared" si="441"/>
        <v>0</v>
      </c>
      <c r="T296" s="7">
        <f t="shared" si="442"/>
        <v>0</v>
      </c>
    </row>
    <row r="297" spans="1:20" ht="17.850000000000001" customHeight="1" x14ac:dyDescent="0.25">
      <c r="A297" s="5">
        <v>24</v>
      </c>
      <c r="B297" s="6" t="s">
        <v>13</v>
      </c>
      <c r="C297" s="7">
        <v>0</v>
      </c>
      <c r="D297" s="7">
        <v>0</v>
      </c>
      <c r="E297" s="7">
        <v>0</v>
      </c>
      <c r="F297" s="7">
        <v>0</v>
      </c>
      <c r="G297" s="7">
        <v>0</v>
      </c>
      <c r="H297" s="7">
        <v>0</v>
      </c>
      <c r="I297" s="8">
        <v>0</v>
      </c>
      <c r="L297" s="5">
        <v>24</v>
      </c>
      <c r="M297" s="6" t="s">
        <v>13</v>
      </c>
      <c r="N297" s="7">
        <f t="shared" si="436"/>
        <v>0</v>
      </c>
      <c r="O297" s="7">
        <f t="shared" si="437"/>
        <v>0</v>
      </c>
      <c r="P297" s="7">
        <f t="shared" si="438"/>
        <v>0</v>
      </c>
      <c r="Q297" s="7">
        <f t="shared" si="439"/>
        <v>0</v>
      </c>
      <c r="R297" s="7">
        <f t="shared" si="440"/>
        <v>0</v>
      </c>
      <c r="S297" s="7">
        <f t="shared" si="441"/>
        <v>0</v>
      </c>
      <c r="T297" s="7">
        <f t="shared" si="442"/>
        <v>0</v>
      </c>
    </row>
    <row r="298" spans="1:20" ht="17.850000000000001" customHeight="1" x14ac:dyDescent="0.25">
      <c r="A298" s="9"/>
      <c r="B298" s="10" t="s">
        <v>14</v>
      </c>
      <c r="C298" s="11">
        <v>0</v>
      </c>
      <c r="D298" s="11">
        <v>0</v>
      </c>
      <c r="E298" s="11">
        <v>0</v>
      </c>
      <c r="F298" s="11">
        <v>0</v>
      </c>
      <c r="G298" s="11">
        <v>0</v>
      </c>
      <c r="H298" s="11">
        <v>0</v>
      </c>
      <c r="I298" s="11">
        <v>0</v>
      </c>
      <c r="J298" s="26"/>
      <c r="L298" s="9"/>
      <c r="M298" s="10" t="s">
        <v>14</v>
      </c>
      <c r="N298" s="11">
        <f>SUM(N294:N297)</f>
        <v>0</v>
      </c>
      <c r="O298" s="11">
        <f t="shared" ref="O298" si="443">SUM(O294:O297)</f>
        <v>0</v>
      </c>
      <c r="P298" s="11">
        <f t="shared" ref="P298" si="444">SUM(P294:P297)</f>
        <v>0</v>
      </c>
      <c r="Q298" s="11">
        <f t="shared" ref="Q298" si="445">SUM(Q294:Q297)</f>
        <v>0</v>
      </c>
      <c r="R298" s="11">
        <f t="shared" ref="R298" si="446">SUM(R294:R297)</f>
        <v>0</v>
      </c>
      <c r="S298" s="11">
        <f t="shared" ref="S298" si="447">SUM(S294:S297)</f>
        <v>0</v>
      </c>
      <c r="T298" s="11">
        <f t="shared" ref="T298" si="448">SUM(T294:T297)</f>
        <v>0</v>
      </c>
    </row>
    <row r="299" spans="1:20" ht="17.850000000000001" customHeight="1" x14ac:dyDescent="0.25">
      <c r="A299" s="12">
        <v>41</v>
      </c>
      <c r="B299" s="13" t="s">
        <v>15</v>
      </c>
      <c r="C299" s="7">
        <v>1726.9931614685454</v>
      </c>
      <c r="D299" s="7">
        <v>7385.6951782612123</v>
      </c>
      <c r="E299" s="7">
        <v>7482.2575988378358</v>
      </c>
      <c r="F299" s="7">
        <v>3245.1454659495621</v>
      </c>
      <c r="G299" s="7">
        <v>289.12076199081315</v>
      </c>
      <c r="H299" s="7">
        <v>0</v>
      </c>
      <c r="I299" s="8">
        <v>20129.212166507969</v>
      </c>
      <c r="L299" s="12">
        <v>41</v>
      </c>
      <c r="M299" s="13" t="s">
        <v>15</v>
      </c>
      <c r="N299" s="7">
        <f>C299/$I$292</f>
        <v>0.5622747510837085</v>
      </c>
      <c r="O299" s="7">
        <f t="shared" ref="O299:O302" si="449">D299/$I$292</f>
        <v>2.4046359942766955</v>
      </c>
      <c r="P299" s="7">
        <f t="shared" ref="P299:P302" si="450">E299/$I$292</f>
        <v>2.4360748049246728</v>
      </c>
      <c r="Q299" s="7">
        <f t="shared" ref="Q299:Q302" si="451">F299/$I$292</f>
        <v>1.0565550575461551</v>
      </c>
      <c r="R299" s="7">
        <f t="shared" ref="R299:R302" si="452">G299/$I$292</f>
        <v>9.4131990854717393E-2</v>
      </c>
      <c r="S299" s="7">
        <f t="shared" ref="S299:S302" si="453">H299/$I$292</f>
        <v>0</v>
      </c>
      <c r="T299" s="7">
        <f t="shared" ref="T299:T302" si="454">I299/$I$292</f>
        <v>6.5536725986859485</v>
      </c>
    </row>
    <row r="300" spans="1:20" ht="17.850000000000001" customHeight="1" x14ac:dyDescent="0.25">
      <c r="A300" s="12">
        <v>43</v>
      </c>
      <c r="B300" s="13" t="s">
        <v>16</v>
      </c>
      <c r="C300" s="7">
        <v>191.94172185861268</v>
      </c>
      <c r="D300" s="7">
        <v>1212.0179635620691</v>
      </c>
      <c r="E300" s="7">
        <v>1648.0726756352494</v>
      </c>
      <c r="F300" s="7">
        <v>1019.0972845559579</v>
      </c>
      <c r="G300" s="7">
        <v>125.21744959610525</v>
      </c>
      <c r="H300" s="7">
        <v>0</v>
      </c>
      <c r="I300" s="8">
        <v>4196.3470952079942</v>
      </c>
      <c r="L300" s="12">
        <v>43</v>
      </c>
      <c r="M300" s="13" t="s">
        <v>16</v>
      </c>
      <c r="N300" s="7">
        <f t="shared" ref="N300:N302" si="455">C300/$I$292</f>
        <v>6.2492421098446563E-2</v>
      </c>
      <c r="O300" s="7">
        <f t="shared" si="449"/>
        <v>0.39460903145171949</v>
      </c>
      <c r="P300" s="7">
        <f t="shared" si="450"/>
        <v>0.53657980479359835</v>
      </c>
      <c r="Q300" s="7">
        <f t="shared" si="451"/>
        <v>0.33179788130517218</v>
      </c>
      <c r="R300" s="7">
        <f t="shared" si="452"/>
        <v>4.0768320265447237E-2</v>
      </c>
      <c r="S300" s="7">
        <f t="shared" si="453"/>
        <v>0</v>
      </c>
      <c r="T300" s="7">
        <f t="shared" si="454"/>
        <v>1.3662474589143838</v>
      </c>
    </row>
    <row r="301" spans="1:20" ht="17.850000000000001" customHeight="1" x14ac:dyDescent="0.25">
      <c r="A301" s="12">
        <v>44</v>
      </c>
      <c r="B301" s="13" t="s">
        <v>17</v>
      </c>
      <c r="C301" s="7">
        <v>28.789689231009895</v>
      </c>
      <c r="D301" s="7">
        <v>74.740135210532046</v>
      </c>
      <c r="E301" s="7">
        <v>34.808613951407722</v>
      </c>
      <c r="F301" s="7">
        <v>0</v>
      </c>
      <c r="G301" s="7">
        <v>0</v>
      </c>
      <c r="H301" s="7">
        <v>0</v>
      </c>
      <c r="I301" s="8">
        <v>138.33843839294966</v>
      </c>
      <c r="L301" s="12">
        <v>44</v>
      </c>
      <c r="M301" s="13" t="s">
        <v>17</v>
      </c>
      <c r="N301" s="7">
        <f t="shared" si="455"/>
        <v>9.3733523139015902E-3</v>
      </c>
      <c r="O301" s="7">
        <f t="shared" si="449"/>
        <v>2.4333906965635681E-2</v>
      </c>
      <c r="P301" s="7">
        <f t="shared" si="450"/>
        <v>1.1332994931174865E-2</v>
      </c>
      <c r="Q301" s="7">
        <f t="shared" si="451"/>
        <v>0</v>
      </c>
      <c r="R301" s="7">
        <f t="shared" si="452"/>
        <v>0</v>
      </c>
      <c r="S301" s="7">
        <f t="shared" si="453"/>
        <v>0</v>
      </c>
      <c r="T301" s="7">
        <f t="shared" si="454"/>
        <v>4.504025421071213E-2</v>
      </c>
    </row>
    <row r="302" spans="1:20" ht="17.850000000000001" customHeight="1" x14ac:dyDescent="0.25">
      <c r="A302" s="12">
        <v>46</v>
      </c>
      <c r="B302" s="13" t="s">
        <v>18</v>
      </c>
      <c r="C302" s="7">
        <v>1225.3493622726048</v>
      </c>
      <c r="D302" s="7">
        <v>3126.569577063507</v>
      </c>
      <c r="E302" s="7">
        <v>1409.3095566849256</v>
      </c>
      <c r="F302" s="7">
        <v>266.49152825201708</v>
      </c>
      <c r="G302" s="7">
        <v>24.635052923585796</v>
      </c>
      <c r="H302" s="7">
        <v>0</v>
      </c>
      <c r="I302" s="8">
        <v>6052.3550771966411</v>
      </c>
      <c r="L302" s="12">
        <v>46</v>
      </c>
      <c r="M302" s="13" t="s">
        <v>18</v>
      </c>
      <c r="N302" s="7">
        <f t="shared" si="455"/>
        <v>0.39894947069537579</v>
      </c>
      <c r="O302" s="7">
        <f t="shared" si="449"/>
        <v>1.0179490978379873</v>
      </c>
      <c r="P302" s="7">
        <f t="shared" si="450"/>
        <v>0.45884326462015401</v>
      </c>
      <c r="Q302" s="7">
        <f t="shared" si="451"/>
        <v>8.6764360772802696E-2</v>
      </c>
      <c r="R302" s="7">
        <f t="shared" si="452"/>
        <v>8.0206850609439873E-3</v>
      </c>
      <c r="S302" s="7">
        <f t="shared" si="453"/>
        <v>0</v>
      </c>
      <c r="T302" s="7">
        <f t="shared" si="454"/>
        <v>1.9705268789872639</v>
      </c>
    </row>
    <row r="303" spans="1:20" ht="17.850000000000001" customHeight="1" x14ac:dyDescent="0.25">
      <c r="A303" s="14"/>
      <c r="B303" s="15" t="s">
        <v>19</v>
      </c>
      <c r="C303" s="11">
        <v>3173.0739348307725</v>
      </c>
      <c r="D303" s="11">
        <v>11799.02285409732</v>
      </c>
      <c r="E303" s="11">
        <v>10574.448445109418</v>
      </c>
      <c r="F303" s="11">
        <v>4530.7342787575371</v>
      </c>
      <c r="G303" s="11">
        <v>438.97326451050424</v>
      </c>
      <c r="H303" s="11">
        <v>0</v>
      </c>
      <c r="I303" s="11">
        <v>30516.252777305552</v>
      </c>
      <c r="J303" s="26"/>
      <c r="L303" s="14"/>
      <c r="M303" s="15" t="s">
        <v>19</v>
      </c>
      <c r="N303" s="11">
        <f>SUM(N299:N302)</f>
        <v>1.0330899951914323</v>
      </c>
      <c r="O303" s="11">
        <f t="shared" ref="O303:T303" si="456">SUM(O299:O302)</f>
        <v>3.8415280305320381</v>
      </c>
      <c r="P303" s="11">
        <f t="shared" si="456"/>
        <v>3.4428308692695997</v>
      </c>
      <c r="Q303" s="11">
        <f t="shared" si="456"/>
        <v>1.47511729962413</v>
      </c>
      <c r="R303" s="11">
        <f t="shared" si="456"/>
        <v>0.14292099618110862</v>
      </c>
      <c r="S303" s="11">
        <f t="shared" si="456"/>
        <v>0</v>
      </c>
      <c r="T303" s="11">
        <f t="shared" si="456"/>
        <v>9.9354871907983089</v>
      </c>
    </row>
    <row r="304" spans="1:20" ht="17.850000000000001" customHeight="1" x14ac:dyDescent="0.25">
      <c r="A304" s="16"/>
      <c r="B304" s="17" t="s">
        <v>20</v>
      </c>
      <c r="C304" s="11">
        <v>3173.0739348307725</v>
      </c>
      <c r="D304" s="11">
        <v>11799.02285409732</v>
      </c>
      <c r="E304" s="11">
        <v>10574.448445109418</v>
      </c>
      <c r="F304" s="11">
        <v>4530.7342787575371</v>
      </c>
      <c r="G304" s="11">
        <v>438.97326451050424</v>
      </c>
      <c r="H304" s="11">
        <v>0</v>
      </c>
      <c r="I304" s="11">
        <v>30516.252777305552</v>
      </c>
      <c r="L304" s="16"/>
      <c r="M304" s="17" t="s">
        <v>20</v>
      </c>
      <c r="N304" s="11">
        <f>N298+N303</f>
        <v>1.0330899951914323</v>
      </c>
      <c r="O304" s="11">
        <f t="shared" ref="O304:T304" si="457">O298+O303</f>
        <v>3.8415280305320381</v>
      </c>
      <c r="P304" s="11">
        <f t="shared" si="457"/>
        <v>3.4428308692695997</v>
      </c>
      <c r="Q304" s="11">
        <f t="shared" si="457"/>
        <v>1.47511729962413</v>
      </c>
      <c r="R304" s="11">
        <f t="shared" si="457"/>
        <v>0.14292099618110862</v>
      </c>
      <c r="S304" s="11">
        <f t="shared" si="457"/>
        <v>0</v>
      </c>
      <c r="T304" s="11">
        <f t="shared" si="457"/>
        <v>9.9354871907983089</v>
      </c>
    </row>
    <row r="305" spans="1:20" ht="17.850000000000001" customHeight="1" x14ac:dyDescent="0.25">
      <c r="A305" s="20"/>
      <c r="B305" s="20"/>
      <c r="C305" s="20"/>
      <c r="D305" s="20"/>
      <c r="E305" s="20"/>
      <c r="F305" s="20"/>
      <c r="G305" s="20"/>
      <c r="H305" s="20"/>
      <c r="I305" s="20"/>
      <c r="J305" s="20"/>
      <c r="L305" s="20"/>
      <c r="M305" s="20"/>
      <c r="N305" s="20"/>
      <c r="O305" s="20"/>
      <c r="P305" s="20"/>
      <c r="Q305" s="20"/>
      <c r="R305" s="20"/>
      <c r="S305" s="20"/>
      <c r="T305" s="20"/>
    </row>
    <row r="306" spans="1:20" ht="17.850000000000001" customHeight="1" x14ac:dyDescent="0.25">
      <c r="A306" s="22"/>
      <c r="B306" s="22"/>
      <c r="C306" s="22"/>
      <c r="D306" s="22"/>
      <c r="E306" s="22"/>
      <c r="F306" s="22"/>
      <c r="G306" s="22"/>
      <c r="H306" s="22"/>
      <c r="I306" s="22"/>
      <c r="J306" s="22"/>
      <c r="L306" s="22"/>
      <c r="M306" s="22"/>
      <c r="N306" s="22"/>
      <c r="O306" s="22"/>
      <c r="P306" s="22"/>
      <c r="Q306" s="22"/>
      <c r="R306" s="22"/>
      <c r="S306" s="22"/>
      <c r="T306" s="22"/>
    </row>
    <row r="308" spans="1:20" ht="17.850000000000001" customHeight="1" x14ac:dyDescent="0.25">
      <c r="A308" s="32" t="s">
        <v>35</v>
      </c>
      <c r="B308" s="33"/>
      <c r="C308" s="33"/>
      <c r="D308" s="33"/>
      <c r="E308" s="33"/>
      <c r="F308" s="33"/>
      <c r="G308" s="33"/>
      <c r="H308" s="33"/>
      <c r="I308" s="33"/>
      <c r="J308" s="20"/>
      <c r="L308" s="32" t="s">
        <v>35</v>
      </c>
      <c r="M308" s="33"/>
      <c r="N308" s="33"/>
      <c r="O308" s="33"/>
      <c r="P308" s="33"/>
      <c r="Q308" s="33"/>
      <c r="R308" s="33"/>
      <c r="S308" s="33"/>
      <c r="T308" s="33"/>
    </row>
    <row r="309" spans="1:20" ht="17.850000000000001" customHeight="1" x14ac:dyDescent="0.25">
      <c r="A309" s="34" t="s">
        <v>21</v>
      </c>
      <c r="B309" s="34"/>
      <c r="C309" s="34"/>
      <c r="D309" s="34"/>
      <c r="E309" s="34"/>
      <c r="F309" s="34"/>
      <c r="G309" s="34"/>
      <c r="H309" s="1" t="s">
        <v>22</v>
      </c>
      <c r="I309" s="1">
        <f>I59+I146+I177+I292</f>
        <v>4933.6899999999996</v>
      </c>
      <c r="J309" s="27" t="s">
        <v>34</v>
      </c>
      <c r="L309" s="29" t="s">
        <v>24</v>
      </c>
      <c r="M309" s="30"/>
      <c r="N309" s="30"/>
      <c r="O309" s="30"/>
      <c r="P309" s="30"/>
      <c r="Q309" s="30"/>
      <c r="R309" s="31"/>
      <c r="S309" s="1" t="s">
        <v>22</v>
      </c>
      <c r="T309" s="1">
        <f>I309</f>
        <v>4933.6899999999996</v>
      </c>
    </row>
    <row r="310" spans="1:20" ht="17.850000000000001" customHeight="1" x14ac:dyDescent="0.25">
      <c r="A310" s="2" t="s">
        <v>1</v>
      </c>
      <c r="B310" s="2" t="s">
        <v>2</v>
      </c>
      <c r="C310" s="3" t="s">
        <v>3</v>
      </c>
      <c r="D310" s="4" t="s">
        <v>4</v>
      </c>
      <c r="E310" s="2" t="s">
        <v>5</v>
      </c>
      <c r="F310" s="2" t="s">
        <v>6</v>
      </c>
      <c r="G310" s="2" t="s">
        <v>7</v>
      </c>
      <c r="H310" s="2" t="s">
        <v>8</v>
      </c>
      <c r="I310" s="2" t="s">
        <v>9</v>
      </c>
      <c r="L310" s="2" t="s">
        <v>1</v>
      </c>
      <c r="M310" s="2" t="s">
        <v>2</v>
      </c>
      <c r="N310" s="3" t="s">
        <v>3</v>
      </c>
      <c r="O310" s="4" t="s">
        <v>4</v>
      </c>
      <c r="P310" s="2" t="s">
        <v>5</v>
      </c>
      <c r="Q310" s="2" t="s">
        <v>6</v>
      </c>
      <c r="R310" s="2" t="s">
        <v>7</v>
      </c>
      <c r="S310" s="2" t="s">
        <v>8</v>
      </c>
      <c r="T310" s="2" t="s">
        <v>9</v>
      </c>
    </row>
    <row r="311" spans="1:20" ht="17.850000000000001" customHeight="1" x14ac:dyDescent="0.25">
      <c r="A311" s="5">
        <v>21</v>
      </c>
      <c r="B311" s="6" t="s">
        <v>10</v>
      </c>
      <c r="C311" s="7">
        <f>C61+C148+C179+C294</f>
        <v>3.3462944320881021</v>
      </c>
      <c r="D311" s="7">
        <f t="shared" ref="D311:I311" si="458">D61+D148+D179+D294</f>
        <v>54.439952635191865</v>
      </c>
      <c r="E311" s="7">
        <f t="shared" si="458"/>
        <v>128.19951828216077</v>
      </c>
      <c r="F311" s="7">
        <f t="shared" si="458"/>
        <v>153.46876851818556</v>
      </c>
      <c r="G311" s="7">
        <f t="shared" si="458"/>
        <v>0</v>
      </c>
      <c r="H311" s="7">
        <f t="shared" si="458"/>
        <v>0</v>
      </c>
      <c r="I311" s="7">
        <f t="shared" si="458"/>
        <v>339.45453386762625</v>
      </c>
      <c r="L311" s="5">
        <v>21</v>
      </c>
      <c r="M311" s="6" t="s">
        <v>10</v>
      </c>
      <c r="N311" s="7">
        <f>C311/$I$309</f>
        <v>6.7825388950017173E-4</v>
      </c>
      <c r="O311" s="7">
        <f t="shared" ref="O311:T311" si="459">D311/$I$309</f>
        <v>1.1034327782084376E-2</v>
      </c>
      <c r="P311" s="7">
        <f t="shared" si="459"/>
        <v>2.5984510231117232E-2</v>
      </c>
      <c r="Q311" s="7">
        <f t="shared" si="459"/>
        <v>3.1106285258738504E-2</v>
      </c>
      <c r="R311" s="7">
        <f t="shared" si="459"/>
        <v>0</v>
      </c>
      <c r="S311" s="7">
        <f t="shared" si="459"/>
        <v>0</v>
      </c>
      <c r="T311" s="7">
        <f t="shared" si="459"/>
        <v>6.8803377161440277E-2</v>
      </c>
    </row>
    <row r="312" spans="1:20" ht="17.850000000000001" customHeight="1" x14ac:dyDescent="0.25">
      <c r="A312" s="5">
        <v>22</v>
      </c>
      <c r="B312" s="6" t="s">
        <v>11</v>
      </c>
      <c r="C312" s="7">
        <f t="shared" ref="C312:I312" si="460">C62+C149+C180+C295</f>
        <v>137.64124865801577</v>
      </c>
      <c r="D312" s="7">
        <f t="shared" si="460"/>
        <v>1892.0379743506933</v>
      </c>
      <c r="E312" s="7">
        <f t="shared" si="460"/>
        <v>1547.8989025816973</v>
      </c>
      <c r="F312" s="7">
        <f t="shared" si="460"/>
        <v>249.05919965603292</v>
      </c>
      <c r="G312" s="7">
        <f t="shared" si="460"/>
        <v>5.3710816231111806</v>
      </c>
      <c r="H312" s="7">
        <f t="shared" si="460"/>
        <v>0</v>
      </c>
      <c r="I312" s="7">
        <f t="shared" si="460"/>
        <v>3832.0084068695501</v>
      </c>
      <c r="L312" s="5">
        <v>22</v>
      </c>
      <c r="M312" s="6" t="s">
        <v>11</v>
      </c>
      <c r="N312" s="7">
        <f t="shared" ref="N312:N314" si="461">C312/$I$309</f>
        <v>2.7898236139282318E-2</v>
      </c>
      <c r="O312" s="7">
        <f t="shared" ref="O312:O314" si="462">D312/$I$309</f>
        <v>0.38349348547450152</v>
      </c>
      <c r="P312" s="7">
        <f t="shared" ref="P312:P314" si="463">E312/$I$309</f>
        <v>0.31374060846581309</v>
      </c>
      <c r="Q312" s="7">
        <f t="shared" ref="Q312:Q314" si="464">F312/$I$309</f>
        <v>5.0481323240015676E-2</v>
      </c>
      <c r="R312" s="7">
        <f t="shared" ref="R312:R314" si="465">G312/$I$309</f>
        <v>1.0886540546956095E-3</v>
      </c>
      <c r="S312" s="7">
        <f t="shared" ref="S312:S314" si="466">H312/$I$309</f>
        <v>0</v>
      </c>
      <c r="T312" s="7">
        <f t="shared" ref="T312:T314" si="467">I312/$I$309</f>
        <v>0.77670230737430812</v>
      </c>
    </row>
    <row r="313" spans="1:20" ht="17.850000000000001" customHeight="1" x14ac:dyDescent="0.25">
      <c r="A313" s="5">
        <v>23</v>
      </c>
      <c r="B313" s="6" t="s">
        <v>12</v>
      </c>
      <c r="C313" s="7">
        <f t="shared" ref="C313:I313" si="468">C63+C150+C181+C296</f>
        <v>13.220492153627367</v>
      </c>
      <c r="D313" s="7">
        <f t="shared" si="468"/>
        <v>791.54479655623777</v>
      </c>
      <c r="E313" s="7">
        <f t="shared" si="468"/>
        <v>2568.3323600410722</v>
      </c>
      <c r="F313" s="7">
        <f t="shared" si="468"/>
        <v>630.90743164765126</v>
      </c>
      <c r="G313" s="7">
        <f t="shared" si="468"/>
        <v>0</v>
      </c>
      <c r="H313" s="7">
        <f t="shared" si="468"/>
        <v>5.1001621250053857</v>
      </c>
      <c r="I313" s="7">
        <f t="shared" si="468"/>
        <v>4009.1052425235939</v>
      </c>
      <c r="L313" s="5">
        <v>23</v>
      </c>
      <c r="M313" s="6" t="s">
        <v>12</v>
      </c>
      <c r="N313" s="7">
        <f t="shared" si="461"/>
        <v>2.6796357601769401E-3</v>
      </c>
      <c r="O313" s="7">
        <f t="shared" si="462"/>
        <v>0.16043667043455057</v>
      </c>
      <c r="P313" s="7">
        <f t="shared" si="463"/>
        <v>0.52057027499520081</v>
      </c>
      <c r="Q313" s="7">
        <f t="shared" si="464"/>
        <v>0.12787739636005735</v>
      </c>
      <c r="R313" s="7">
        <f t="shared" si="465"/>
        <v>0</v>
      </c>
      <c r="S313" s="7">
        <f t="shared" si="466"/>
        <v>1.0337419102143398E-3</v>
      </c>
      <c r="T313" s="7">
        <f t="shared" si="467"/>
        <v>0.81259771946019999</v>
      </c>
    </row>
    <row r="314" spans="1:20" ht="17.850000000000001" customHeight="1" x14ac:dyDescent="0.25">
      <c r="A314" s="5">
        <v>24</v>
      </c>
      <c r="B314" s="6" t="s">
        <v>13</v>
      </c>
      <c r="C314" s="7">
        <f t="shared" ref="C314:I314" si="469">C64+C151+C182+C297</f>
        <v>3.0848786837487636</v>
      </c>
      <c r="D314" s="7">
        <f t="shared" si="469"/>
        <v>35.214775799443842</v>
      </c>
      <c r="E314" s="7">
        <f t="shared" si="469"/>
        <v>156.1587914695474</v>
      </c>
      <c r="F314" s="7">
        <f t="shared" si="469"/>
        <v>354.84534204038454</v>
      </c>
      <c r="G314" s="7">
        <f t="shared" si="469"/>
        <v>15.396200662746516</v>
      </c>
      <c r="H314" s="7">
        <f t="shared" si="469"/>
        <v>0</v>
      </c>
      <c r="I314" s="7">
        <f t="shared" si="469"/>
        <v>564.69998865587104</v>
      </c>
      <c r="L314" s="5">
        <v>24</v>
      </c>
      <c r="M314" s="6" t="s">
        <v>13</v>
      </c>
      <c r="N314" s="7">
        <f t="shared" si="461"/>
        <v>6.2526804151634256E-4</v>
      </c>
      <c r="O314" s="7">
        <f t="shared" si="462"/>
        <v>7.1376141994012278E-3</v>
      </c>
      <c r="P314" s="7">
        <f t="shared" si="463"/>
        <v>3.1651520762258557E-2</v>
      </c>
      <c r="Q314" s="7">
        <f t="shared" si="464"/>
        <v>7.1922910041041205E-2</v>
      </c>
      <c r="R314" s="7">
        <f t="shared" si="465"/>
        <v>3.1206258728753767E-3</v>
      </c>
      <c r="S314" s="7">
        <f t="shared" si="466"/>
        <v>0</v>
      </c>
      <c r="T314" s="7">
        <f t="shared" si="467"/>
        <v>0.1144579389170927</v>
      </c>
    </row>
    <row r="315" spans="1:20" ht="17.850000000000001" customHeight="1" x14ac:dyDescent="0.25">
      <c r="A315" s="9"/>
      <c r="B315" s="10" t="s">
        <v>14</v>
      </c>
      <c r="C315" s="10">
        <f t="shared" ref="C315:I315" si="470">C65+C152+C183+C298</f>
        <v>157.29291392748001</v>
      </c>
      <c r="D315" s="10">
        <f t="shared" si="470"/>
        <v>2773.2374993415665</v>
      </c>
      <c r="E315" s="10">
        <f t="shared" si="470"/>
        <v>4400.5895723744779</v>
      </c>
      <c r="F315" s="10">
        <f t="shared" si="470"/>
        <v>1388.2807418622542</v>
      </c>
      <c r="G315" s="10">
        <f t="shared" si="470"/>
        <v>20.767282285857696</v>
      </c>
      <c r="H315" s="10">
        <f t="shared" si="470"/>
        <v>5.1001621250053857</v>
      </c>
      <c r="I315" s="10">
        <f t="shared" si="470"/>
        <v>8745.2681719166394</v>
      </c>
      <c r="J315" s="26"/>
      <c r="L315" s="9"/>
      <c r="M315" s="10" t="s">
        <v>14</v>
      </c>
      <c r="N315" s="11">
        <f>SUM(N311:N314)</f>
        <v>3.1881393830475772E-2</v>
      </c>
      <c r="O315" s="11">
        <f t="shared" ref="O315" si="471">SUM(O311:O314)</f>
        <v>0.56210209789053767</v>
      </c>
      <c r="P315" s="11">
        <f t="shared" ref="P315" si="472">SUM(P311:P314)</f>
        <v>0.89194691445438967</v>
      </c>
      <c r="Q315" s="11">
        <f t="shared" ref="Q315" si="473">SUM(Q311:Q314)</f>
        <v>0.28138791489985271</v>
      </c>
      <c r="R315" s="11">
        <f t="shared" ref="R315" si="474">SUM(R311:R314)</f>
        <v>4.209279927570986E-3</v>
      </c>
      <c r="S315" s="11">
        <f t="shared" ref="S315" si="475">SUM(S311:S314)</f>
        <v>1.0337419102143398E-3</v>
      </c>
      <c r="T315" s="11">
        <f t="shared" ref="T315" si="476">SUM(T311:T314)</f>
        <v>1.7725613429130411</v>
      </c>
    </row>
    <row r="316" spans="1:20" ht="17.850000000000001" customHeight="1" x14ac:dyDescent="0.25">
      <c r="A316" s="12">
        <v>41</v>
      </c>
      <c r="B316" s="13" t="s">
        <v>15</v>
      </c>
      <c r="C316" s="7">
        <f t="shared" ref="C316:I316" si="477">C66+C153+C184+C299</f>
        <v>1985.4208963416072</v>
      </c>
      <c r="D316" s="7">
        <f t="shared" si="477"/>
        <v>9028.1154321598842</v>
      </c>
      <c r="E316" s="7">
        <f t="shared" si="477"/>
        <v>10367.924377420481</v>
      </c>
      <c r="F316" s="7">
        <f t="shared" si="477"/>
        <v>11474.541538231035</v>
      </c>
      <c r="G316" s="7">
        <f t="shared" si="477"/>
        <v>16012.592973737435</v>
      </c>
      <c r="H316" s="7">
        <f t="shared" si="477"/>
        <v>4381.1304474616436</v>
      </c>
      <c r="I316" s="7">
        <f t="shared" si="477"/>
        <v>53249.725665352089</v>
      </c>
      <c r="L316" s="12">
        <v>41</v>
      </c>
      <c r="M316" s="13" t="s">
        <v>15</v>
      </c>
      <c r="N316" s="7">
        <f>C316/$I$309</f>
        <v>0.40242108773384777</v>
      </c>
      <c r="O316" s="7">
        <f t="shared" ref="O316:O319" si="478">D316/$I$309</f>
        <v>1.8298911022297479</v>
      </c>
      <c r="P316" s="7">
        <f t="shared" ref="P316:P319" si="479">E316/$I$309</f>
        <v>2.1014543632495113</v>
      </c>
      <c r="Q316" s="7">
        <f t="shared" ref="Q316:Q319" si="480">F316/$I$309</f>
        <v>2.32575243645852</v>
      </c>
      <c r="R316" s="7">
        <f t="shared" ref="R316:R319" si="481">G316/$I$309</f>
        <v>3.2455612277499064</v>
      </c>
      <c r="S316" s="7">
        <f t="shared" ref="S316:S319" si="482">H316/$I$309</f>
        <v>0.88800278239241703</v>
      </c>
      <c r="T316" s="7">
        <f t="shared" ref="T316:T319" si="483">I316/$I$309</f>
        <v>10.793082999813951</v>
      </c>
    </row>
    <row r="317" spans="1:20" ht="17.850000000000001" customHeight="1" x14ac:dyDescent="0.25">
      <c r="A317" s="12">
        <v>43</v>
      </c>
      <c r="B317" s="13" t="s">
        <v>16</v>
      </c>
      <c r="C317" s="7">
        <f t="shared" ref="C317:I317" si="484">C67+C154+C185+C300</f>
        <v>244.69352213002236</v>
      </c>
      <c r="D317" s="7">
        <f t="shared" si="484"/>
        <v>1373.99350169481</v>
      </c>
      <c r="E317" s="7">
        <f t="shared" si="484"/>
        <v>2516.1919698419442</v>
      </c>
      <c r="F317" s="7">
        <f t="shared" si="484"/>
        <v>2459.8082697178861</v>
      </c>
      <c r="G317" s="7">
        <f t="shared" si="484"/>
        <v>1931.4047936004697</v>
      </c>
      <c r="H317" s="7">
        <f t="shared" si="484"/>
        <v>52.609344427265313</v>
      </c>
      <c r="I317" s="7">
        <f t="shared" si="484"/>
        <v>8578.7014014123979</v>
      </c>
      <c r="L317" s="12">
        <v>43</v>
      </c>
      <c r="M317" s="13" t="s">
        <v>16</v>
      </c>
      <c r="N317" s="7">
        <f t="shared" ref="N317:N319" si="485">C317/$I$309</f>
        <v>4.9596452580122054E-2</v>
      </c>
      <c r="O317" s="7">
        <f t="shared" si="478"/>
        <v>0.2784920620660824</v>
      </c>
      <c r="P317" s="7">
        <f t="shared" si="479"/>
        <v>0.5100020410366165</v>
      </c>
      <c r="Q317" s="7">
        <f t="shared" si="480"/>
        <v>0.49857373886845063</v>
      </c>
      <c r="R317" s="7">
        <f t="shared" si="481"/>
        <v>0.39147266925981766</v>
      </c>
      <c r="S317" s="7">
        <f t="shared" si="482"/>
        <v>1.0663285376111048E-2</v>
      </c>
      <c r="T317" s="7">
        <f t="shared" si="483"/>
        <v>1.7388002491872003</v>
      </c>
    </row>
    <row r="318" spans="1:20" ht="17.850000000000001" customHeight="1" x14ac:dyDescent="0.25">
      <c r="A318" s="12">
        <v>44</v>
      </c>
      <c r="B318" s="13" t="s">
        <v>17</v>
      </c>
      <c r="C318" s="7">
        <f t="shared" ref="C318:I318" si="486">C68+C155+C186+C301</f>
        <v>69.041804496476743</v>
      </c>
      <c r="D318" s="7">
        <f t="shared" si="486"/>
        <v>116.52793993902067</v>
      </c>
      <c r="E318" s="7">
        <f t="shared" si="486"/>
        <v>43.208798796177547</v>
      </c>
      <c r="F318" s="7">
        <f t="shared" si="486"/>
        <v>0</v>
      </c>
      <c r="G318" s="7">
        <f t="shared" si="486"/>
        <v>0</v>
      </c>
      <c r="H318" s="7">
        <f t="shared" si="486"/>
        <v>0</v>
      </c>
      <c r="I318" s="7">
        <f t="shared" si="486"/>
        <v>228.77854323167494</v>
      </c>
      <c r="L318" s="12">
        <v>44</v>
      </c>
      <c r="M318" s="13" t="s">
        <v>17</v>
      </c>
      <c r="N318" s="7">
        <f t="shared" si="485"/>
        <v>1.3993948646241809E-2</v>
      </c>
      <c r="O318" s="7">
        <f t="shared" si="478"/>
        <v>2.3618820789109304E-2</v>
      </c>
      <c r="P318" s="7">
        <f t="shared" si="479"/>
        <v>8.7579071235074669E-3</v>
      </c>
      <c r="Q318" s="7">
        <f t="shared" si="480"/>
        <v>0</v>
      </c>
      <c r="R318" s="7">
        <f t="shared" si="481"/>
        <v>0</v>
      </c>
      <c r="S318" s="7">
        <f t="shared" si="482"/>
        <v>0</v>
      </c>
      <c r="T318" s="7">
        <f t="shared" si="483"/>
        <v>4.6370676558858577E-2</v>
      </c>
    </row>
    <row r="319" spans="1:20" ht="17.850000000000001" customHeight="1" x14ac:dyDescent="0.25">
      <c r="A319" s="12">
        <v>46</v>
      </c>
      <c r="B319" s="13" t="s">
        <v>18</v>
      </c>
      <c r="C319" s="7">
        <f t="shared" ref="C319:I319" si="487">C69+C156+C187+C302</f>
        <v>1396.2231156240373</v>
      </c>
      <c r="D319" s="7">
        <f t="shared" si="487"/>
        <v>3873.5688330320063</v>
      </c>
      <c r="E319" s="7">
        <f t="shared" si="487"/>
        <v>2022.3026572857837</v>
      </c>
      <c r="F319" s="7">
        <f t="shared" si="487"/>
        <v>786.44057288576369</v>
      </c>
      <c r="G319" s="7">
        <f t="shared" si="487"/>
        <v>31.432108431604497</v>
      </c>
      <c r="H319" s="7">
        <f t="shared" si="487"/>
        <v>0</v>
      </c>
      <c r="I319" s="7">
        <f t="shared" si="487"/>
        <v>8109.9672872591964</v>
      </c>
      <c r="L319" s="12">
        <v>46</v>
      </c>
      <c r="M319" s="13" t="s">
        <v>18</v>
      </c>
      <c r="N319" s="7">
        <f t="shared" si="485"/>
        <v>0.28299773914129939</v>
      </c>
      <c r="O319" s="7">
        <f t="shared" si="478"/>
        <v>0.78512610906481894</v>
      </c>
      <c r="P319" s="7">
        <f t="shared" si="479"/>
        <v>0.40989657989978773</v>
      </c>
      <c r="Q319" s="7">
        <f t="shared" si="480"/>
        <v>0.15940210529760965</v>
      </c>
      <c r="R319" s="7">
        <f t="shared" si="481"/>
        <v>6.370912730958877E-3</v>
      </c>
      <c r="S319" s="7">
        <f t="shared" si="482"/>
        <v>0</v>
      </c>
      <c r="T319" s="7">
        <f t="shared" si="483"/>
        <v>1.6437934461344748</v>
      </c>
    </row>
    <row r="320" spans="1:20" ht="17.850000000000001" customHeight="1" x14ac:dyDescent="0.25">
      <c r="A320" s="14"/>
      <c r="B320" s="15" t="s">
        <v>19</v>
      </c>
      <c r="C320" s="15">
        <f t="shared" ref="C320:I320" si="488">C70+C157+C188+C303</f>
        <v>3695.3793385921431</v>
      </c>
      <c r="D320" s="15">
        <f t="shared" si="488"/>
        <v>14392.20570682572</v>
      </c>
      <c r="E320" s="15">
        <f t="shared" si="488"/>
        <v>14949.627803344385</v>
      </c>
      <c r="F320" s="15">
        <f t="shared" si="488"/>
        <v>14720.790380834685</v>
      </c>
      <c r="G320" s="15">
        <f t="shared" si="488"/>
        <v>17975.429875769507</v>
      </c>
      <c r="H320" s="15">
        <f t="shared" si="488"/>
        <v>4433.7397918889092</v>
      </c>
      <c r="I320" s="15">
        <f t="shared" si="488"/>
        <v>70167.172897255354</v>
      </c>
      <c r="J320" s="26"/>
      <c r="L320" s="14"/>
      <c r="M320" s="15" t="s">
        <v>19</v>
      </c>
      <c r="N320" s="11">
        <f>SUM(N316:N319)</f>
        <v>0.74900922810151105</v>
      </c>
      <c r="O320" s="11">
        <f t="shared" ref="O320" si="489">SUM(O316:O319)</f>
        <v>2.9171280941497586</v>
      </c>
      <c r="P320" s="11">
        <f t="shared" ref="P320" si="490">SUM(P316:P319)</f>
        <v>3.0301108913094228</v>
      </c>
      <c r="Q320" s="11">
        <f t="shared" ref="Q320" si="491">SUM(Q316:Q319)</f>
        <v>2.9837282806245806</v>
      </c>
      <c r="R320" s="11">
        <f t="shared" ref="R320" si="492">SUM(R316:R319)</f>
        <v>3.6434048097406828</v>
      </c>
      <c r="S320" s="11">
        <f t="shared" ref="S320" si="493">SUM(S316:S319)</f>
        <v>0.89866606776852809</v>
      </c>
      <c r="T320" s="11">
        <f t="shared" ref="T320" si="494">SUM(T316:T319)</f>
        <v>14.222047371694483</v>
      </c>
    </row>
    <row r="321" spans="1:20" ht="17.850000000000001" customHeight="1" x14ac:dyDescent="0.25">
      <c r="A321" s="16"/>
      <c r="B321" s="17" t="s">
        <v>20</v>
      </c>
      <c r="C321" s="15">
        <f t="shared" ref="C321:I321" si="495">C71+C158+C189+C304</f>
        <v>3852.6722525196233</v>
      </c>
      <c r="D321" s="15">
        <f t="shared" si="495"/>
        <v>17165.443206167285</v>
      </c>
      <c r="E321" s="15">
        <f t="shared" si="495"/>
        <v>19350.217375718861</v>
      </c>
      <c r="F321" s="15">
        <f t="shared" si="495"/>
        <v>16109.07112269694</v>
      </c>
      <c r="G321" s="15">
        <f t="shared" si="495"/>
        <v>17996.197158055365</v>
      </c>
      <c r="H321" s="15">
        <f t="shared" si="495"/>
        <v>4438.8399540139144</v>
      </c>
      <c r="I321" s="15">
        <f t="shared" si="495"/>
        <v>78912.441069171982</v>
      </c>
      <c r="L321" s="16"/>
      <c r="M321" s="17" t="s">
        <v>20</v>
      </c>
      <c r="N321" s="11">
        <f>N315+N320</f>
        <v>0.78089062193198677</v>
      </c>
      <c r="O321" s="11">
        <f t="shared" ref="O321" si="496">O315+O320</f>
        <v>3.4792301920402964</v>
      </c>
      <c r="P321" s="11">
        <f t="shared" ref="P321" si="497">P315+P320</f>
        <v>3.9220578057638127</v>
      </c>
      <c r="Q321" s="11">
        <f t="shared" ref="Q321" si="498">Q315+Q320</f>
        <v>3.2651161955244334</v>
      </c>
      <c r="R321" s="11">
        <f t="shared" ref="R321" si="499">R315+R320</f>
        <v>3.6476140896682536</v>
      </c>
      <c r="S321" s="11">
        <f t="shared" ref="S321" si="500">S315+S320</f>
        <v>0.89969980967874241</v>
      </c>
      <c r="T321" s="11">
        <f t="shared" ref="T321" si="501">T315+T320</f>
        <v>15.994608714607525</v>
      </c>
    </row>
    <row r="322" spans="1:20" ht="17.850000000000001" customHeight="1" x14ac:dyDescent="0.25">
      <c r="A322" s="20"/>
      <c r="B322" s="20"/>
      <c r="C322" s="20"/>
      <c r="D322" s="20"/>
      <c r="E322" s="20"/>
      <c r="F322" s="20"/>
      <c r="G322" s="20"/>
      <c r="H322" s="20"/>
      <c r="I322" s="20"/>
      <c r="J322" s="20"/>
      <c r="L322" s="20"/>
      <c r="M322" s="20"/>
      <c r="N322" s="20"/>
      <c r="O322" s="20"/>
      <c r="P322" s="20"/>
      <c r="Q322" s="20"/>
      <c r="R322" s="20"/>
      <c r="S322" s="20"/>
      <c r="T322" s="20"/>
    </row>
    <row r="419" spans="1:20" ht="17.850000000000001" customHeight="1" x14ac:dyDescent="0.25">
      <c r="A419" s="23"/>
      <c r="B419" s="23"/>
      <c r="C419" s="23"/>
      <c r="D419" s="23"/>
      <c r="E419" s="23"/>
      <c r="F419" s="23"/>
      <c r="G419" s="23"/>
      <c r="H419" s="23"/>
      <c r="I419" s="23"/>
      <c r="J419" s="23"/>
      <c r="L419" s="23"/>
      <c r="M419" s="23"/>
      <c r="N419" s="23"/>
      <c r="O419" s="23"/>
      <c r="P419" s="23"/>
      <c r="Q419" s="23"/>
      <c r="R419" s="23"/>
      <c r="S419" s="23"/>
      <c r="T419" s="23"/>
    </row>
    <row r="433" spans="1:20" ht="17.850000000000001" customHeight="1" x14ac:dyDescent="0.25">
      <c r="A433" s="24"/>
      <c r="B433" s="24"/>
      <c r="C433" s="24"/>
      <c r="D433" s="24"/>
      <c r="E433" s="24"/>
      <c r="F433" s="24"/>
      <c r="G433" s="24"/>
      <c r="H433" s="24"/>
      <c r="I433" s="24"/>
      <c r="J433" s="24"/>
      <c r="L433" s="24"/>
      <c r="M433" s="24"/>
      <c r="N433" s="24"/>
      <c r="O433" s="24"/>
      <c r="P433" s="24"/>
      <c r="Q433" s="24"/>
      <c r="R433" s="24"/>
      <c r="S433" s="24"/>
      <c r="T433" s="24"/>
    </row>
  </sheetData>
  <mergeCells count="46">
    <mergeCell ref="A103:G103"/>
    <mergeCell ref="A59:G59"/>
    <mergeCell ref="A30:G30"/>
    <mergeCell ref="A44:G44"/>
    <mergeCell ref="A1:G1"/>
    <mergeCell ref="A15:G15"/>
    <mergeCell ref="L1:R1"/>
    <mergeCell ref="L15:R15"/>
    <mergeCell ref="A263:G263"/>
    <mergeCell ref="A277:G277"/>
    <mergeCell ref="A193:G193"/>
    <mergeCell ref="A207:G207"/>
    <mergeCell ref="A221:G221"/>
    <mergeCell ref="A235:G235"/>
    <mergeCell ref="A249:G249"/>
    <mergeCell ref="A162:G162"/>
    <mergeCell ref="A177:G177"/>
    <mergeCell ref="A146:G146"/>
    <mergeCell ref="A117:G117"/>
    <mergeCell ref="A131:G131"/>
    <mergeCell ref="A75:G75"/>
    <mergeCell ref="A89:G89"/>
    <mergeCell ref="L59:R59"/>
    <mergeCell ref="L75:R75"/>
    <mergeCell ref="L89:R89"/>
    <mergeCell ref="L44:R44"/>
    <mergeCell ref="L30:R30"/>
    <mergeCell ref="L162:R162"/>
    <mergeCell ref="L177:R177"/>
    <mergeCell ref="L146:R146"/>
    <mergeCell ref="L103:R103"/>
    <mergeCell ref="L131:R131"/>
    <mergeCell ref="L117:R117"/>
    <mergeCell ref="L249:R249"/>
    <mergeCell ref="L263:R263"/>
    <mergeCell ref="L277:R277"/>
    <mergeCell ref="L193:R193"/>
    <mergeCell ref="L207:R207"/>
    <mergeCell ref="L221:R221"/>
    <mergeCell ref="L235:R235"/>
    <mergeCell ref="A309:G309"/>
    <mergeCell ref="L309:R309"/>
    <mergeCell ref="A308:I308"/>
    <mergeCell ref="L308:T308"/>
    <mergeCell ref="L292:R292"/>
    <mergeCell ref="A292:G292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61"/>
  <sheetViews>
    <sheetView topLeftCell="A410" zoomScale="75" zoomScaleNormal="75" workbookViewId="0">
      <selection activeCell="L436" sqref="L436:T436"/>
    </sheetView>
  </sheetViews>
  <sheetFormatPr defaultRowHeight="17.850000000000001" customHeight="1" x14ac:dyDescent="0.25"/>
  <cols>
    <col min="1" max="5" width="10.7109375" style="21"/>
    <col min="6" max="6" width="12.140625" style="21" customWidth="1"/>
    <col min="7" max="7" width="12.28515625" style="21" customWidth="1"/>
    <col min="8" max="8" width="10.7109375" style="21"/>
    <col min="9" max="9" width="12.140625" style="21" customWidth="1"/>
    <col min="10" max="10" width="10.7109375" style="21"/>
    <col min="12" max="16" width="9.140625" style="21"/>
    <col min="17" max="17" width="12.140625" style="21" customWidth="1"/>
    <col min="18" max="18" width="12.28515625" style="21" customWidth="1"/>
    <col min="19" max="19" width="9.140625" style="21"/>
    <col min="20" max="20" width="12.140625" style="21" customWidth="1"/>
  </cols>
  <sheetData>
    <row r="1" spans="1:20" ht="17.850000000000001" customHeight="1" x14ac:dyDescent="0.25">
      <c r="A1" s="34" t="s">
        <v>0</v>
      </c>
      <c r="B1" s="34"/>
      <c r="C1" s="34"/>
      <c r="D1" s="34"/>
      <c r="E1" s="34"/>
      <c r="F1" s="34"/>
      <c r="G1" s="34"/>
      <c r="H1" s="1" t="s">
        <v>33</v>
      </c>
      <c r="I1" s="1">
        <v>286.08</v>
      </c>
      <c r="J1" s="25">
        <v>1114</v>
      </c>
      <c r="L1" s="29" t="s">
        <v>27</v>
      </c>
      <c r="M1" s="30"/>
      <c r="N1" s="30"/>
      <c r="O1" s="30"/>
      <c r="P1" s="30"/>
      <c r="Q1" s="30"/>
      <c r="R1" s="31"/>
      <c r="S1" s="1" t="s">
        <v>33</v>
      </c>
      <c r="T1" s="1">
        <v>286.08</v>
      </c>
    </row>
    <row r="2" spans="1:20" ht="17.850000000000001" customHeight="1" x14ac:dyDescent="0.25">
      <c r="A2" s="2" t="s">
        <v>1</v>
      </c>
      <c r="B2" s="2" t="s">
        <v>2</v>
      </c>
      <c r="C2" s="3" t="s">
        <v>3</v>
      </c>
      <c r="D2" s="4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L2" s="2" t="s">
        <v>1</v>
      </c>
      <c r="M2" s="2" t="s">
        <v>2</v>
      </c>
      <c r="N2" s="3" t="s">
        <v>3</v>
      </c>
      <c r="O2" s="4" t="s">
        <v>4</v>
      </c>
      <c r="P2" s="2" t="s">
        <v>5</v>
      </c>
      <c r="Q2" s="2" t="s">
        <v>6</v>
      </c>
      <c r="R2" s="2" t="s">
        <v>7</v>
      </c>
      <c r="S2" s="2" t="s">
        <v>8</v>
      </c>
      <c r="T2" s="2" t="s">
        <v>9</v>
      </c>
    </row>
    <row r="3" spans="1:20" ht="17.850000000000001" customHeight="1" x14ac:dyDescent="0.25">
      <c r="A3" s="5">
        <v>21</v>
      </c>
      <c r="B3" s="6" t="s">
        <v>10</v>
      </c>
      <c r="C3" s="7">
        <v>0</v>
      </c>
      <c r="D3" s="7">
        <v>0</v>
      </c>
      <c r="E3" s="7">
        <v>68.415250617405974</v>
      </c>
      <c r="F3" s="7">
        <v>36.756341594801732</v>
      </c>
      <c r="G3" s="7">
        <v>0</v>
      </c>
      <c r="H3" s="7">
        <v>0</v>
      </c>
      <c r="I3" s="8">
        <v>105.17159221220771</v>
      </c>
      <c r="L3" s="5">
        <v>21</v>
      </c>
      <c r="M3" s="6" t="s">
        <v>10</v>
      </c>
      <c r="N3" s="7">
        <f>C3/$I$1</f>
        <v>0</v>
      </c>
      <c r="O3" s="7">
        <f t="shared" ref="O3:T3" si="0">D3/$I$1</f>
        <v>0</v>
      </c>
      <c r="P3" s="7">
        <f t="shared" si="0"/>
        <v>0.23914726865703992</v>
      </c>
      <c r="Q3" s="7">
        <f t="shared" si="0"/>
        <v>0.12848273767757876</v>
      </c>
      <c r="R3" s="7">
        <f t="shared" si="0"/>
        <v>0</v>
      </c>
      <c r="S3" s="7">
        <f t="shared" si="0"/>
        <v>0</v>
      </c>
      <c r="T3" s="7">
        <f t="shared" si="0"/>
        <v>0.36763000633461873</v>
      </c>
    </row>
    <row r="4" spans="1:20" ht="17.850000000000001" customHeight="1" x14ac:dyDescent="0.25">
      <c r="A4" s="5">
        <v>22</v>
      </c>
      <c r="B4" s="6" t="s">
        <v>11</v>
      </c>
      <c r="C4" s="7">
        <v>0</v>
      </c>
      <c r="D4" s="7">
        <v>36.100468526339121</v>
      </c>
      <c r="E4" s="7">
        <v>234.91190878644906</v>
      </c>
      <c r="F4" s="7">
        <v>0</v>
      </c>
      <c r="G4" s="7">
        <v>0</v>
      </c>
      <c r="H4" s="7">
        <v>0</v>
      </c>
      <c r="I4" s="8">
        <v>271.0123773127882</v>
      </c>
      <c r="L4" s="5">
        <v>22</v>
      </c>
      <c r="M4" s="6" t="s">
        <v>11</v>
      </c>
      <c r="N4" s="7">
        <f t="shared" ref="N4:N6" si="1">C4/$I$1</f>
        <v>0</v>
      </c>
      <c r="O4" s="7">
        <f t="shared" ref="O4:O6" si="2">D4/$I$1</f>
        <v>0.12619011649307579</v>
      </c>
      <c r="P4" s="7">
        <f t="shared" ref="P4:P6" si="3">E4/$I$1</f>
        <v>0.82114062075800154</v>
      </c>
      <c r="Q4" s="7">
        <f t="shared" ref="Q4:Q6" si="4">F4/$I$1</f>
        <v>0</v>
      </c>
      <c r="R4" s="7">
        <f t="shared" ref="R4:R6" si="5">G4/$I$1</f>
        <v>0</v>
      </c>
      <c r="S4" s="7">
        <f t="shared" ref="S4:S6" si="6">H4/$I$1</f>
        <v>0</v>
      </c>
      <c r="T4" s="7">
        <f t="shared" ref="T4:T6" si="7">I4/$I$1</f>
        <v>0.94733073725107741</v>
      </c>
    </row>
    <row r="5" spans="1:20" ht="17.850000000000001" customHeight="1" x14ac:dyDescent="0.25">
      <c r="A5" s="5">
        <v>23</v>
      </c>
      <c r="B5" s="6" t="s">
        <v>12</v>
      </c>
      <c r="C5" s="7">
        <v>0</v>
      </c>
      <c r="D5" s="7">
        <v>0</v>
      </c>
      <c r="E5" s="7">
        <v>0</v>
      </c>
      <c r="F5" s="7">
        <v>0</v>
      </c>
      <c r="G5" s="7">
        <v>0</v>
      </c>
      <c r="H5" s="7">
        <v>0</v>
      </c>
      <c r="I5" s="8">
        <v>0</v>
      </c>
      <c r="L5" s="5">
        <v>23</v>
      </c>
      <c r="M5" s="6" t="s">
        <v>12</v>
      </c>
      <c r="N5" s="7">
        <f t="shared" si="1"/>
        <v>0</v>
      </c>
      <c r="O5" s="7">
        <f t="shared" si="2"/>
        <v>0</v>
      </c>
      <c r="P5" s="7">
        <f t="shared" si="3"/>
        <v>0</v>
      </c>
      <c r="Q5" s="7">
        <f t="shared" si="4"/>
        <v>0</v>
      </c>
      <c r="R5" s="7">
        <f t="shared" si="5"/>
        <v>0</v>
      </c>
      <c r="S5" s="7">
        <f t="shared" si="6"/>
        <v>0</v>
      </c>
      <c r="T5" s="7">
        <f t="shared" si="7"/>
        <v>0</v>
      </c>
    </row>
    <row r="6" spans="1:20" ht="17.850000000000001" customHeight="1" x14ac:dyDescent="0.25">
      <c r="A6" s="5">
        <v>24</v>
      </c>
      <c r="B6" s="6" t="s">
        <v>13</v>
      </c>
      <c r="C6" s="7">
        <v>0</v>
      </c>
      <c r="D6" s="7">
        <v>0</v>
      </c>
      <c r="E6" s="7">
        <v>0</v>
      </c>
      <c r="F6" s="7">
        <v>0</v>
      </c>
      <c r="G6" s="7">
        <v>0</v>
      </c>
      <c r="H6" s="7">
        <v>0</v>
      </c>
      <c r="I6" s="8">
        <v>0</v>
      </c>
      <c r="L6" s="5">
        <v>24</v>
      </c>
      <c r="M6" s="6" t="s">
        <v>13</v>
      </c>
      <c r="N6" s="7">
        <f t="shared" si="1"/>
        <v>0</v>
      </c>
      <c r="O6" s="7">
        <f t="shared" si="2"/>
        <v>0</v>
      </c>
      <c r="P6" s="7">
        <f t="shared" si="3"/>
        <v>0</v>
      </c>
      <c r="Q6" s="7">
        <f t="shared" si="4"/>
        <v>0</v>
      </c>
      <c r="R6" s="7">
        <f t="shared" si="5"/>
        <v>0</v>
      </c>
      <c r="S6" s="7">
        <f t="shared" si="6"/>
        <v>0</v>
      </c>
      <c r="T6" s="7">
        <f t="shared" si="7"/>
        <v>0</v>
      </c>
    </row>
    <row r="7" spans="1:20" ht="17.850000000000001" customHeight="1" x14ac:dyDescent="0.25">
      <c r="A7" s="9"/>
      <c r="B7" s="10" t="s">
        <v>14</v>
      </c>
      <c r="C7" s="11">
        <v>0</v>
      </c>
      <c r="D7" s="11">
        <v>36.100468526339121</v>
      </c>
      <c r="E7" s="11">
        <v>303.32715940385503</v>
      </c>
      <c r="F7" s="11">
        <v>36.756341594801732</v>
      </c>
      <c r="G7" s="11">
        <v>0</v>
      </c>
      <c r="H7" s="11">
        <v>0</v>
      </c>
      <c r="I7" s="11">
        <v>376.18396952499592</v>
      </c>
      <c r="J7" s="26"/>
      <c r="L7" s="9"/>
      <c r="M7" s="10" t="s">
        <v>14</v>
      </c>
      <c r="N7" s="11">
        <f>SUM(N3:N6)</f>
        <v>0</v>
      </c>
      <c r="O7" s="11">
        <f t="shared" ref="O7:T7" si="8">SUM(O3:O6)</f>
        <v>0.12619011649307579</v>
      </c>
      <c r="P7" s="11">
        <f t="shared" si="8"/>
        <v>1.0602878894150414</v>
      </c>
      <c r="Q7" s="11">
        <f t="shared" si="8"/>
        <v>0.12848273767757876</v>
      </c>
      <c r="R7" s="11">
        <f t="shared" si="8"/>
        <v>0</v>
      </c>
      <c r="S7" s="11">
        <f t="shared" si="8"/>
        <v>0</v>
      </c>
      <c r="T7" s="11">
        <f t="shared" si="8"/>
        <v>1.3149607435856963</v>
      </c>
    </row>
    <row r="8" spans="1:20" ht="17.850000000000001" customHeight="1" x14ac:dyDescent="0.25">
      <c r="A8" s="12">
        <v>41</v>
      </c>
      <c r="B8" s="13" t="s">
        <v>15</v>
      </c>
      <c r="C8" s="7">
        <v>6.0075003684499215</v>
      </c>
      <c r="D8" s="7">
        <v>5.5923291271049447</v>
      </c>
      <c r="E8" s="7">
        <v>272.50769999644535</v>
      </c>
      <c r="F8" s="7">
        <v>2621.5038367420948</v>
      </c>
      <c r="G8" s="7">
        <v>3753.0156867421961</v>
      </c>
      <c r="H8" s="7">
        <v>114.9848983518476</v>
      </c>
      <c r="I8" s="8">
        <v>6773.6119513281392</v>
      </c>
      <c r="L8" s="12">
        <v>41</v>
      </c>
      <c r="M8" s="13" t="s">
        <v>15</v>
      </c>
      <c r="N8" s="7">
        <f>C8/$I$1</f>
        <v>2.0999372093295308E-2</v>
      </c>
      <c r="O8" s="7">
        <f t="shared" ref="O8:O11" si="9">D8/$I$1</f>
        <v>1.9548130338034621E-2</v>
      </c>
      <c r="P8" s="7">
        <f t="shared" ref="P8:P11" si="10">E8/$I$1</f>
        <v>0.95255767616207132</v>
      </c>
      <c r="Q8" s="7">
        <f t="shared" ref="Q8:Q11" si="11">F8/$I$1</f>
        <v>9.1635341049430057</v>
      </c>
      <c r="R8" s="7">
        <f t="shared" ref="R8:R11" si="12">G8/$I$1</f>
        <v>13.118762887102196</v>
      </c>
      <c r="S8" s="7">
        <f t="shared" ref="S8:S11" si="13">H8/$I$1</f>
        <v>0.40193267041333758</v>
      </c>
      <c r="T8" s="7">
        <f t="shared" ref="T8:T11" si="14">I8/$I$1</f>
        <v>23.677334841051941</v>
      </c>
    </row>
    <row r="9" spans="1:20" ht="17.850000000000001" customHeight="1" x14ac:dyDescent="0.25">
      <c r="A9" s="12">
        <v>43</v>
      </c>
      <c r="B9" s="13" t="s">
        <v>16</v>
      </c>
      <c r="C9" s="7">
        <v>0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8">
        <v>0</v>
      </c>
      <c r="L9" s="12">
        <v>43</v>
      </c>
      <c r="M9" s="13" t="s">
        <v>16</v>
      </c>
      <c r="N9" s="7">
        <f t="shared" ref="N9:N11" si="15">C9/$I$1</f>
        <v>0</v>
      </c>
      <c r="O9" s="7">
        <f t="shared" si="9"/>
        <v>0</v>
      </c>
      <c r="P9" s="7">
        <f t="shared" si="10"/>
        <v>0</v>
      </c>
      <c r="Q9" s="7">
        <f t="shared" si="11"/>
        <v>0</v>
      </c>
      <c r="R9" s="7">
        <f t="shared" si="12"/>
        <v>0</v>
      </c>
      <c r="S9" s="7">
        <f t="shared" si="13"/>
        <v>0</v>
      </c>
      <c r="T9" s="7">
        <f t="shared" si="14"/>
        <v>0</v>
      </c>
    </row>
    <row r="10" spans="1:20" ht="17.850000000000001" customHeight="1" x14ac:dyDescent="0.25">
      <c r="A10" s="12">
        <v>44</v>
      </c>
      <c r="B10" s="13" t="s">
        <v>17</v>
      </c>
      <c r="C10" s="7">
        <v>4.2405884936352107</v>
      </c>
      <c r="D10" s="7">
        <v>0</v>
      </c>
      <c r="E10" s="7">
        <v>22.412974845284186</v>
      </c>
      <c r="F10" s="7">
        <v>0</v>
      </c>
      <c r="G10" s="7">
        <v>77.054384469618142</v>
      </c>
      <c r="H10" s="7">
        <v>0</v>
      </c>
      <c r="I10" s="8">
        <v>103.70794780853754</v>
      </c>
      <c r="L10" s="12">
        <v>44</v>
      </c>
      <c r="M10" s="13" t="s">
        <v>17</v>
      </c>
      <c r="N10" s="7">
        <f t="shared" si="15"/>
        <v>1.4823086177416145E-2</v>
      </c>
      <c r="O10" s="7">
        <f t="shared" si="9"/>
        <v>0</v>
      </c>
      <c r="P10" s="7">
        <f t="shared" si="10"/>
        <v>7.8345130191849091E-2</v>
      </c>
      <c r="Q10" s="7">
        <f t="shared" si="11"/>
        <v>0</v>
      </c>
      <c r="R10" s="7">
        <f t="shared" si="12"/>
        <v>0.26934558329704328</v>
      </c>
      <c r="S10" s="7">
        <f t="shared" si="13"/>
        <v>0</v>
      </c>
      <c r="T10" s="7">
        <f t="shared" si="14"/>
        <v>0.36251379966630853</v>
      </c>
    </row>
    <row r="11" spans="1:20" ht="17.850000000000001" customHeight="1" x14ac:dyDescent="0.25">
      <c r="A11" s="12">
        <v>46</v>
      </c>
      <c r="B11" s="13" t="s">
        <v>18</v>
      </c>
      <c r="C11" s="7">
        <v>0</v>
      </c>
      <c r="D11" s="7">
        <v>0</v>
      </c>
      <c r="E11" s="7">
        <v>0</v>
      </c>
      <c r="F11" s="7">
        <v>0</v>
      </c>
      <c r="G11" s="7">
        <v>0</v>
      </c>
      <c r="H11" s="7">
        <v>24.414615271554343</v>
      </c>
      <c r="I11" s="8">
        <v>24.414615271554343</v>
      </c>
      <c r="L11" s="12">
        <v>46</v>
      </c>
      <c r="M11" s="13" t="s">
        <v>18</v>
      </c>
      <c r="N11" s="7">
        <f t="shared" si="15"/>
        <v>0</v>
      </c>
      <c r="O11" s="7">
        <f t="shared" si="9"/>
        <v>0</v>
      </c>
      <c r="P11" s="7">
        <f t="shared" si="10"/>
        <v>0</v>
      </c>
      <c r="Q11" s="7">
        <f t="shared" si="11"/>
        <v>0</v>
      </c>
      <c r="R11" s="7">
        <f t="shared" si="12"/>
        <v>0</v>
      </c>
      <c r="S11" s="7">
        <f t="shared" si="13"/>
        <v>8.5341915798218482E-2</v>
      </c>
      <c r="T11" s="7">
        <f t="shared" si="14"/>
        <v>8.5341915798218482E-2</v>
      </c>
    </row>
    <row r="12" spans="1:20" ht="17.850000000000001" customHeight="1" x14ac:dyDescent="0.25">
      <c r="A12" s="14"/>
      <c r="B12" s="15" t="s">
        <v>19</v>
      </c>
      <c r="C12" s="11">
        <v>10.248088862085133</v>
      </c>
      <c r="D12" s="11">
        <v>5.5923291271049447</v>
      </c>
      <c r="E12" s="11">
        <v>294.92067484172952</v>
      </c>
      <c r="F12" s="11">
        <v>2621.5038367420948</v>
      </c>
      <c r="G12" s="11">
        <v>3830.0700712118141</v>
      </c>
      <c r="H12" s="11">
        <v>139.39951362340196</v>
      </c>
      <c r="I12" s="11">
        <v>6901.7345144082319</v>
      </c>
      <c r="J12" s="26"/>
      <c r="L12" s="14"/>
      <c r="M12" s="15" t="s">
        <v>19</v>
      </c>
      <c r="N12" s="11">
        <f>SUM(N8:N11)</f>
        <v>3.5822458270711455E-2</v>
      </c>
      <c r="O12" s="11">
        <f t="shared" ref="O12:T12" si="16">SUM(O8:O11)</f>
        <v>1.9548130338034621E-2</v>
      </c>
      <c r="P12" s="11">
        <f t="shared" si="16"/>
        <v>1.0309028063539205</v>
      </c>
      <c r="Q12" s="11">
        <f t="shared" si="16"/>
        <v>9.1635341049430057</v>
      </c>
      <c r="R12" s="11">
        <f t="shared" si="16"/>
        <v>13.38810847039924</v>
      </c>
      <c r="S12" s="11">
        <f t="shared" si="16"/>
        <v>0.48727458621155606</v>
      </c>
      <c r="T12" s="11">
        <f t="shared" si="16"/>
        <v>24.125190556516468</v>
      </c>
    </row>
    <row r="13" spans="1:20" ht="17.850000000000001" customHeight="1" x14ac:dyDescent="0.25">
      <c r="A13" s="16"/>
      <c r="B13" s="17" t="s">
        <v>20</v>
      </c>
      <c r="C13" s="11">
        <v>10.248088862085133</v>
      </c>
      <c r="D13" s="11">
        <v>41.692797653444067</v>
      </c>
      <c r="E13" s="11">
        <v>598.2478342455845</v>
      </c>
      <c r="F13" s="11">
        <v>2658.2601783368964</v>
      </c>
      <c r="G13" s="11">
        <v>3830.0700712118141</v>
      </c>
      <c r="H13" s="11">
        <v>139.39951362340196</v>
      </c>
      <c r="I13" s="11">
        <v>7277.9184839332274</v>
      </c>
      <c r="L13" s="16"/>
      <c r="M13" s="17" t="s">
        <v>20</v>
      </c>
      <c r="N13" s="11">
        <f>N7+N12</f>
        <v>3.5822458270711455E-2</v>
      </c>
      <c r="O13" s="11">
        <f t="shared" ref="O13:T13" si="17">O7+O12</f>
        <v>0.14573824683111042</v>
      </c>
      <c r="P13" s="11">
        <f t="shared" si="17"/>
        <v>2.0911906957689617</v>
      </c>
      <c r="Q13" s="11">
        <f t="shared" si="17"/>
        <v>9.2920168426205851</v>
      </c>
      <c r="R13" s="11">
        <f t="shared" si="17"/>
        <v>13.38810847039924</v>
      </c>
      <c r="S13" s="11">
        <f t="shared" si="17"/>
        <v>0.48727458621155606</v>
      </c>
      <c r="T13" s="11">
        <f t="shared" si="17"/>
        <v>25.440151300102166</v>
      </c>
    </row>
    <row r="14" spans="1:20" ht="17.850000000000001" customHeight="1" x14ac:dyDescent="0.25">
      <c r="A14" s="18"/>
      <c r="B14" s="18"/>
      <c r="C14" s="18"/>
      <c r="D14" s="18"/>
      <c r="E14" s="18"/>
      <c r="F14" s="18"/>
      <c r="G14" s="18"/>
      <c r="H14" s="18"/>
      <c r="I14" s="18"/>
      <c r="J14" s="18"/>
      <c r="L14" s="18"/>
      <c r="M14" s="18"/>
      <c r="N14" s="18"/>
      <c r="O14" s="18"/>
      <c r="P14" s="18"/>
      <c r="Q14" s="18"/>
      <c r="R14" s="18"/>
      <c r="S14" s="18"/>
      <c r="T14" s="18"/>
    </row>
    <row r="15" spans="1:20" ht="17.850000000000001" customHeight="1" x14ac:dyDescent="0.25">
      <c r="A15" s="34" t="s">
        <v>0</v>
      </c>
      <c r="B15" s="34"/>
      <c r="C15" s="34"/>
      <c r="D15" s="34"/>
      <c r="E15" s="34"/>
      <c r="F15" s="34"/>
      <c r="G15" s="34"/>
      <c r="H15" s="1" t="s">
        <v>33</v>
      </c>
      <c r="I15" s="1">
        <v>456.39</v>
      </c>
      <c r="J15" s="25">
        <v>1117</v>
      </c>
      <c r="L15" s="29" t="s">
        <v>27</v>
      </c>
      <c r="M15" s="30"/>
      <c r="N15" s="30"/>
      <c r="O15" s="30"/>
      <c r="P15" s="30"/>
      <c r="Q15" s="30"/>
      <c r="R15" s="31"/>
      <c r="S15" s="1" t="s">
        <v>33</v>
      </c>
      <c r="T15" s="1">
        <v>456.39</v>
      </c>
    </row>
    <row r="16" spans="1:20" ht="17.850000000000001" customHeight="1" x14ac:dyDescent="0.25">
      <c r="A16" s="2" t="s">
        <v>1</v>
      </c>
      <c r="B16" s="2" t="s">
        <v>2</v>
      </c>
      <c r="C16" s="3" t="s">
        <v>3</v>
      </c>
      <c r="D16" s="4" t="s">
        <v>4</v>
      </c>
      <c r="E16" s="2" t="s">
        <v>5</v>
      </c>
      <c r="F16" s="2" t="s">
        <v>6</v>
      </c>
      <c r="G16" s="2" t="s">
        <v>7</v>
      </c>
      <c r="H16" s="2" t="s">
        <v>8</v>
      </c>
      <c r="I16" s="2" t="s">
        <v>9</v>
      </c>
      <c r="L16" s="2" t="s">
        <v>1</v>
      </c>
      <c r="M16" s="2" t="s">
        <v>2</v>
      </c>
      <c r="N16" s="3" t="s">
        <v>3</v>
      </c>
      <c r="O16" s="4" t="s">
        <v>4</v>
      </c>
      <c r="P16" s="2" t="s">
        <v>5</v>
      </c>
      <c r="Q16" s="2" t="s">
        <v>6</v>
      </c>
      <c r="R16" s="2" t="s">
        <v>7</v>
      </c>
      <c r="S16" s="2" t="s">
        <v>8</v>
      </c>
      <c r="T16" s="2" t="s">
        <v>9</v>
      </c>
    </row>
    <row r="17" spans="1:20" ht="17.850000000000001" customHeight="1" x14ac:dyDescent="0.25">
      <c r="A17" s="5">
        <v>21</v>
      </c>
      <c r="B17" s="6" t="s">
        <v>10</v>
      </c>
      <c r="C17" s="7">
        <v>0</v>
      </c>
      <c r="D17" s="7">
        <v>9.8557850809091292</v>
      </c>
      <c r="E17" s="7">
        <v>0</v>
      </c>
      <c r="F17" s="7">
        <v>61.872428586887864</v>
      </c>
      <c r="G17" s="7">
        <v>313.80188020365915</v>
      </c>
      <c r="H17" s="7">
        <v>55.391728150426069</v>
      </c>
      <c r="I17" s="8">
        <v>440.92182202188218</v>
      </c>
      <c r="L17" s="5">
        <v>21</v>
      </c>
      <c r="M17" s="6" t="s">
        <v>10</v>
      </c>
      <c r="N17" s="7">
        <f>C17/$I$15</f>
        <v>0</v>
      </c>
      <c r="O17" s="7">
        <f t="shared" ref="O17:T17" si="18">D17/$I$15</f>
        <v>2.1595094285389971E-2</v>
      </c>
      <c r="P17" s="7">
        <f t="shared" si="18"/>
        <v>0</v>
      </c>
      <c r="Q17" s="7">
        <f t="shared" si="18"/>
        <v>0.13556920306511508</v>
      </c>
      <c r="R17" s="7">
        <f t="shared" si="18"/>
        <v>0.68757396131304183</v>
      </c>
      <c r="S17" s="7">
        <f t="shared" si="18"/>
        <v>0.12136928537090223</v>
      </c>
      <c r="T17" s="7">
        <f t="shared" si="18"/>
        <v>0.96610754403444898</v>
      </c>
    </row>
    <row r="18" spans="1:20" ht="17.850000000000001" customHeight="1" x14ac:dyDescent="0.25">
      <c r="A18" s="5">
        <v>22</v>
      </c>
      <c r="B18" s="6" t="s">
        <v>11</v>
      </c>
      <c r="C18" s="7">
        <v>0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8">
        <v>0</v>
      </c>
      <c r="L18" s="5">
        <v>22</v>
      </c>
      <c r="M18" s="6" t="s">
        <v>11</v>
      </c>
      <c r="N18" s="7">
        <f t="shared" ref="N18:N20" si="19">C18/$I$15</f>
        <v>0</v>
      </c>
      <c r="O18" s="7">
        <f t="shared" ref="O18:O20" si="20">D18/$I$15</f>
        <v>0</v>
      </c>
      <c r="P18" s="7">
        <f t="shared" ref="P18:P20" si="21">E18/$I$15</f>
        <v>0</v>
      </c>
      <c r="Q18" s="7">
        <f t="shared" ref="Q18:Q20" si="22">F18/$I$15</f>
        <v>0</v>
      </c>
      <c r="R18" s="7">
        <f t="shared" ref="R18:R20" si="23">G18/$I$15</f>
        <v>0</v>
      </c>
      <c r="S18" s="7">
        <f t="shared" ref="S18:S20" si="24">H18/$I$15</f>
        <v>0</v>
      </c>
      <c r="T18" s="7">
        <f t="shared" ref="T18:T20" si="25">I18/$I$15</f>
        <v>0</v>
      </c>
    </row>
    <row r="19" spans="1:20" ht="17.850000000000001" customHeight="1" x14ac:dyDescent="0.25">
      <c r="A19" s="5">
        <v>23</v>
      </c>
      <c r="B19" s="6" t="s">
        <v>12</v>
      </c>
      <c r="C19" s="7">
        <v>0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8">
        <v>0</v>
      </c>
      <c r="L19" s="5">
        <v>23</v>
      </c>
      <c r="M19" s="6" t="s">
        <v>12</v>
      </c>
      <c r="N19" s="7">
        <f t="shared" si="19"/>
        <v>0</v>
      </c>
      <c r="O19" s="7">
        <f t="shared" si="20"/>
        <v>0</v>
      </c>
      <c r="P19" s="7">
        <f t="shared" si="21"/>
        <v>0</v>
      </c>
      <c r="Q19" s="7">
        <f t="shared" si="22"/>
        <v>0</v>
      </c>
      <c r="R19" s="7">
        <f t="shared" si="23"/>
        <v>0</v>
      </c>
      <c r="S19" s="7">
        <f t="shared" si="24"/>
        <v>0</v>
      </c>
      <c r="T19" s="7">
        <f t="shared" si="25"/>
        <v>0</v>
      </c>
    </row>
    <row r="20" spans="1:20" ht="17.850000000000001" customHeight="1" x14ac:dyDescent="0.25">
      <c r="A20" s="5">
        <v>24</v>
      </c>
      <c r="B20" s="6" t="s">
        <v>13</v>
      </c>
      <c r="C20" s="7">
        <v>0</v>
      </c>
      <c r="D20" s="7">
        <v>0</v>
      </c>
      <c r="E20" s="7">
        <v>0</v>
      </c>
      <c r="F20" s="7">
        <v>0</v>
      </c>
      <c r="G20" s="7">
        <v>0</v>
      </c>
      <c r="H20" s="7">
        <v>0</v>
      </c>
      <c r="I20" s="8">
        <v>0</v>
      </c>
      <c r="L20" s="5">
        <v>24</v>
      </c>
      <c r="M20" s="6" t="s">
        <v>13</v>
      </c>
      <c r="N20" s="7">
        <f t="shared" si="19"/>
        <v>0</v>
      </c>
      <c r="O20" s="7">
        <f t="shared" si="20"/>
        <v>0</v>
      </c>
      <c r="P20" s="7">
        <f t="shared" si="21"/>
        <v>0</v>
      </c>
      <c r="Q20" s="7">
        <f t="shared" si="22"/>
        <v>0</v>
      </c>
      <c r="R20" s="7">
        <f t="shared" si="23"/>
        <v>0</v>
      </c>
      <c r="S20" s="7">
        <f t="shared" si="24"/>
        <v>0</v>
      </c>
      <c r="T20" s="7">
        <f t="shared" si="25"/>
        <v>0</v>
      </c>
    </row>
    <row r="21" spans="1:20" ht="17.850000000000001" customHeight="1" x14ac:dyDescent="0.25">
      <c r="A21" s="9"/>
      <c r="B21" s="10" t="s">
        <v>14</v>
      </c>
      <c r="C21" s="11">
        <v>0</v>
      </c>
      <c r="D21" s="11">
        <v>9.8557850809091292</v>
      </c>
      <c r="E21" s="11">
        <v>0</v>
      </c>
      <c r="F21" s="11">
        <v>61.872428586887864</v>
      </c>
      <c r="G21" s="11">
        <v>313.80188020365915</v>
      </c>
      <c r="H21" s="11">
        <v>55.391728150426069</v>
      </c>
      <c r="I21" s="11">
        <v>440.92182202188218</v>
      </c>
      <c r="J21" s="26"/>
      <c r="L21" s="9"/>
      <c r="M21" s="10" t="s">
        <v>14</v>
      </c>
      <c r="N21" s="11">
        <f>SUM(N17:N20)</f>
        <v>0</v>
      </c>
      <c r="O21" s="11">
        <f t="shared" ref="O21:T21" si="26">SUM(O17:O20)</f>
        <v>2.1595094285389971E-2</v>
      </c>
      <c r="P21" s="11">
        <f t="shared" si="26"/>
        <v>0</v>
      </c>
      <c r="Q21" s="11">
        <f t="shared" si="26"/>
        <v>0.13556920306511508</v>
      </c>
      <c r="R21" s="11">
        <f t="shared" si="26"/>
        <v>0.68757396131304183</v>
      </c>
      <c r="S21" s="11">
        <f t="shared" si="26"/>
        <v>0.12136928537090223</v>
      </c>
      <c r="T21" s="11">
        <f t="shared" si="26"/>
        <v>0.96610754403444898</v>
      </c>
    </row>
    <row r="22" spans="1:20" ht="17.850000000000001" customHeight="1" x14ac:dyDescent="0.25">
      <c r="A22" s="12">
        <v>41</v>
      </c>
      <c r="B22" s="13" t="s">
        <v>15</v>
      </c>
      <c r="C22" s="7">
        <v>2.7641919398103458</v>
      </c>
      <c r="D22" s="7">
        <v>416.17846613837776</v>
      </c>
      <c r="E22" s="7">
        <v>1162.1109612664573</v>
      </c>
      <c r="F22" s="7">
        <v>6115.4202097104153</v>
      </c>
      <c r="G22" s="7">
        <v>9804.9862046430426</v>
      </c>
      <c r="H22" s="7">
        <v>1775.3247688866295</v>
      </c>
      <c r="I22" s="8">
        <v>19276.784802584731</v>
      </c>
      <c r="L22" s="12">
        <v>41</v>
      </c>
      <c r="M22" s="13" t="s">
        <v>15</v>
      </c>
      <c r="N22" s="7">
        <f>C22/$I$15</f>
        <v>6.0566444045889395E-3</v>
      </c>
      <c r="O22" s="7">
        <f t="shared" ref="O22:O25" si="27">D22/$I$15</f>
        <v>0.91189216709037835</v>
      </c>
      <c r="P22" s="7">
        <f t="shared" ref="P22:P25" si="28">E22/$I$15</f>
        <v>2.546311184001528</v>
      </c>
      <c r="Q22" s="7">
        <f t="shared" ref="Q22:Q25" si="29">F22/$I$15</f>
        <v>13.399549091151023</v>
      </c>
      <c r="R22" s="7">
        <f t="shared" ref="R22:R25" si="30">G22/$I$15</f>
        <v>21.483788436738411</v>
      </c>
      <c r="S22" s="7">
        <f t="shared" ref="S22:S25" si="31">H22/$I$15</f>
        <v>3.8899291590232687</v>
      </c>
      <c r="T22" s="7">
        <f t="shared" ref="T22:T25" si="32">I22/$I$15</f>
        <v>42.23752668240919</v>
      </c>
    </row>
    <row r="23" spans="1:20" ht="17.850000000000001" customHeight="1" x14ac:dyDescent="0.25">
      <c r="A23" s="12">
        <v>43</v>
      </c>
      <c r="B23" s="13" t="s">
        <v>16</v>
      </c>
      <c r="C23" s="7">
        <v>0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8">
        <v>0</v>
      </c>
      <c r="L23" s="12">
        <v>43</v>
      </c>
      <c r="M23" s="13" t="s">
        <v>16</v>
      </c>
      <c r="N23" s="7">
        <f t="shared" ref="N23:N25" si="33">C23/$I$15</f>
        <v>0</v>
      </c>
      <c r="O23" s="7">
        <f t="shared" si="27"/>
        <v>0</v>
      </c>
      <c r="P23" s="7">
        <f t="shared" si="28"/>
        <v>0</v>
      </c>
      <c r="Q23" s="7">
        <f t="shared" si="29"/>
        <v>0</v>
      </c>
      <c r="R23" s="7">
        <f t="shared" si="30"/>
        <v>0</v>
      </c>
      <c r="S23" s="7">
        <f t="shared" si="31"/>
        <v>0</v>
      </c>
      <c r="T23" s="7">
        <f t="shared" si="32"/>
        <v>0</v>
      </c>
    </row>
    <row r="24" spans="1:20" ht="17.850000000000001" customHeight="1" x14ac:dyDescent="0.25">
      <c r="A24" s="12">
        <v>44</v>
      </c>
      <c r="B24" s="13" t="s">
        <v>17</v>
      </c>
      <c r="C24" s="7">
        <v>0</v>
      </c>
      <c r="D24" s="7">
        <v>52.024040269646868</v>
      </c>
      <c r="E24" s="7">
        <v>114.30075216155521</v>
      </c>
      <c r="F24" s="7">
        <v>0</v>
      </c>
      <c r="G24" s="7">
        <v>104.98318839646086</v>
      </c>
      <c r="H24" s="7">
        <v>0</v>
      </c>
      <c r="I24" s="8">
        <v>271.30798082766296</v>
      </c>
      <c r="L24" s="12">
        <v>44</v>
      </c>
      <c r="M24" s="13" t="s">
        <v>17</v>
      </c>
      <c r="N24" s="7">
        <f t="shared" si="33"/>
        <v>0</v>
      </c>
      <c r="O24" s="7">
        <f t="shared" si="27"/>
        <v>0.11399031589133607</v>
      </c>
      <c r="P24" s="7">
        <f t="shared" si="28"/>
        <v>0.25044534753512393</v>
      </c>
      <c r="Q24" s="7">
        <f t="shared" si="29"/>
        <v>0</v>
      </c>
      <c r="R24" s="7">
        <f t="shared" si="30"/>
        <v>0.23002955453989102</v>
      </c>
      <c r="S24" s="7">
        <f t="shared" si="31"/>
        <v>0</v>
      </c>
      <c r="T24" s="7">
        <f t="shared" si="32"/>
        <v>0.5944652179663511</v>
      </c>
    </row>
    <row r="25" spans="1:20" ht="17.850000000000001" customHeight="1" x14ac:dyDescent="0.25">
      <c r="A25" s="12">
        <v>46</v>
      </c>
      <c r="B25" s="13" t="s">
        <v>18</v>
      </c>
      <c r="C25" s="7">
        <v>0</v>
      </c>
      <c r="D25" s="7">
        <v>61.390713092134249</v>
      </c>
      <c r="E25" s="7">
        <v>482.30387041770138</v>
      </c>
      <c r="F25" s="7">
        <v>52.271503657771881</v>
      </c>
      <c r="G25" s="7">
        <v>0</v>
      </c>
      <c r="H25" s="7">
        <v>0</v>
      </c>
      <c r="I25" s="8">
        <v>595.9660871676075</v>
      </c>
      <c r="L25" s="12">
        <v>46</v>
      </c>
      <c r="M25" s="13" t="s">
        <v>18</v>
      </c>
      <c r="N25" s="7">
        <f t="shared" si="33"/>
        <v>0</v>
      </c>
      <c r="O25" s="7">
        <f t="shared" si="27"/>
        <v>0.13451371215875513</v>
      </c>
      <c r="P25" s="7">
        <f t="shared" si="28"/>
        <v>1.0567801012679976</v>
      </c>
      <c r="Q25" s="7">
        <f t="shared" si="29"/>
        <v>0.11453253501998703</v>
      </c>
      <c r="R25" s="7">
        <f t="shared" si="30"/>
        <v>0</v>
      </c>
      <c r="S25" s="7">
        <f t="shared" si="31"/>
        <v>0</v>
      </c>
      <c r="T25" s="7">
        <f t="shared" si="32"/>
        <v>1.3058263484467396</v>
      </c>
    </row>
    <row r="26" spans="1:20" ht="17.850000000000001" customHeight="1" x14ac:dyDescent="0.25">
      <c r="A26" s="14"/>
      <c r="B26" s="15" t="s">
        <v>19</v>
      </c>
      <c r="C26" s="11">
        <v>2.7641919398103458</v>
      </c>
      <c r="D26" s="11">
        <v>529.59321950015885</v>
      </c>
      <c r="E26" s="11">
        <v>1758.7155838457138</v>
      </c>
      <c r="F26" s="11">
        <v>6167.6917133681873</v>
      </c>
      <c r="G26" s="11">
        <v>9909.9693930395042</v>
      </c>
      <c r="H26" s="11">
        <v>1775.3247688866295</v>
      </c>
      <c r="I26" s="11">
        <v>20144.05887058</v>
      </c>
      <c r="J26" s="26"/>
      <c r="L26" s="14"/>
      <c r="M26" s="15" t="s">
        <v>19</v>
      </c>
      <c r="N26" s="11">
        <f>SUM(N22:N25)</f>
        <v>6.0566444045889395E-3</v>
      </c>
      <c r="O26" s="11">
        <f t="shared" ref="O26:T26" si="34">SUM(O22:O25)</f>
        <v>1.1603961951404695</v>
      </c>
      <c r="P26" s="11">
        <f t="shared" si="34"/>
        <v>3.8535366328046496</v>
      </c>
      <c r="Q26" s="11">
        <f t="shared" si="34"/>
        <v>13.514081626171009</v>
      </c>
      <c r="R26" s="11">
        <f t="shared" si="34"/>
        <v>21.713817991278301</v>
      </c>
      <c r="S26" s="11">
        <f t="shared" si="34"/>
        <v>3.8899291590232687</v>
      </c>
      <c r="T26" s="11">
        <f t="shared" si="34"/>
        <v>44.137818248822285</v>
      </c>
    </row>
    <row r="27" spans="1:20" ht="17.850000000000001" customHeight="1" x14ac:dyDescent="0.25">
      <c r="A27" s="16"/>
      <c r="B27" s="17" t="s">
        <v>20</v>
      </c>
      <c r="C27" s="11">
        <v>2.7641919398103458</v>
      </c>
      <c r="D27" s="11">
        <v>539.44900458106804</v>
      </c>
      <c r="E27" s="11">
        <v>1758.7155838457138</v>
      </c>
      <c r="F27" s="11">
        <v>6229.5641419550748</v>
      </c>
      <c r="G27" s="11">
        <v>10223.771273243163</v>
      </c>
      <c r="H27" s="11">
        <v>1830.7164970370557</v>
      </c>
      <c r="I27" s="11">
        <v>20584.980692601883</v>
      </c>
      <c r="L27" s="16"/>
      <c r="M27" s="17" t="s">
        <v>20</v>
      </c>
      <c r="N27" s="11">
        <f>N21+N26</f>
        <v>6.0566444045889395E-3</v>
      </c>
      <c r="O27" s="11">
        <f t="shared" ref="O27:T27" si="35">O21+O26</f>
        <v>1.1819912894258595</v>
      </c>
      <c r="P27" s="11">
        <f t="shared" si="35"/>
        <v>3.8535366328046496</v>
      </c>
      <c r="Q27" s="11">
        <f t="shared" si="35"/>
        <v>13.649650829236124</v>
      </c>
      <c r="R27" s="11">
        <f t="shared" si="35"/>
        <v>22.401391952591343</v>
      </c>
      <c r="S27" s="11">
        <f t="shared" si="35"/>
        <v>4.0112984443941713</v>
      </c>
      <c r="T27" s="11">
        <f t="shared" si="35"/>
        <v>45.103925792856735</v>
      </c>
    </row>
    <row r="28" spans="1:20" ht="17.850000000000001" customHeight="1" x14ac:dyDescent="0.25">
      <c r="A28" s="18"/>
      <c r="B28" s="18"/>
      <c r="C28" s="18"/>
      <c r="D28" s="18"/>
      <c r="E28" s="18"/>
      <c r="F28" s="18"/>
      <c r="G28" s="18"/>
      <c r="H28" s="18"/>
      <c r="I28" s="18"/>
      <c r="J28" s="18"/>
      <c r="L28" s="18"/>
      <c r="M28" s="18"/>
      <c r="N28" s="18"/>
      <c r="O28" s="18"/>
      <c r="P28" s="18"/>
      <c r="Q28" s="18"/>
      <c r="R28" s="18"/>
      <c r="S28" s="18"/>
      <c r="T28" s="18"/>
    </row>
    <row r="29" spans="1:20" ht="17.850000000000001" customHeight="1" x14ac:dyDescent="0.25">
      <c r="A29" s="34" t="s">
        <v>0</v>
      </c>
      <c r="B29" s="34"/>
      <c r="C29" s="34"/>
      <c r="D29" s="34"/>
      <c r="E29" s="34"/>
      <c r="F29" s="34"/>
      <c r="G29" s="34"/>
      <c r="H29" s="1" t="s">
        <v>33</v>
      </c>
      <c r="I29" s="1">
        <v>784.05</v>
      </c>
      <c r="J29" s="25">
        <v>1122</v>
      </c>
      <c r="L29" s="29" t="s">
        <v>27</v>
      </c>
      <c r="M29" s="30"/>
      <c r="N29" s="30"/>
      <c r="O29" s="30"/>
      <c r="P29" s="30"/>
      <c r="Q29" s="30"/>
      <c r="R29" s="31"/>
      <c r="S29" s="1" t="s">
        <v>33</v>
      </c>
      <c r="T29" s="1">
        <v>784.05</v>
      </c>
    </row>
    <row r="30" spans="1:20" ht="17.850000000000001" customHeight="1" x14ac:dyDescent="0.25">
      <c r="A30" s="2" t="s">
        <v>1</v>
      </c>
      <c r="B30" s="2" t="s">
        <v>2</v>
      </c>
      <c r="C30" s="3" t="s">
        <v>3</v>
      </c>
      <c r="D30" s="4" t="s">
        <v>4</v>
      </c>
      <c r="E30" s="2" t="s">
        <v>5</v>
      </c>
      <c r="F30" s="2" t="s">
        <v>6</v>
      </c>
      <c r="G30" s="2" t="s">
        <v>7</v>
      </c>
      <c r="H30" s="2" t="s">
        <v>8</v>
      </c>
      <c r="I30" s="2" t="s">
        <v>9</v>
      </c>
      <c r="L30" s="2" t="s">
        <v>1</v>
      </c>
      <c r="M30" s="2" t="s">
        <v>2</v>
      </c>
      <c r="N30" s="3" t="s">
        <v>3</v>
      </c>
      <c r="O30" s="4" t="s">
        <v>4</v>
      </c>
      <c r="P30" s="2" t="s">
        <v>5</v>
      </c>
      <c r="Q30" s="2" t="s">
        <v>6</v>
      </c>
      <c r="R30" s="2" t="s">
        <v>7</v>
      </c>
      <c r="S30" s="2" t="s">
        <v>8</v>
      </c>
      <c r="T30" s="2" t="s">
        <v>9</v>
      </c>
    </row>
    <row r="31" spans="1:20" ht="17.850000000000001" customHeight="1" x14ac:dyDescent="0.25">
      <c r="A31" s="5">
        <v>21</v>
      </c>
      <c r="B31" s="6" t="s">
        <v>10</v>
      </c>
      <c r="C31" s="7">
        <v>32.176234198777664</v>
      </c>
      <c r="D31" s="7">
        <v>0</v>
      </c>
      <c r="E31" s="7">
        <v>0</v>
      </c>
      <c r="F31" s="7">
        <v>641.86640133153389</v>
      </c>
      <c r="G31" s="7">
        <v>1054.1988515960993</v>
      </c>
      <c r="H31" s="7">
        <v>0</v>
      </c>
      <c r="I31" s="8">
        <v>1728.2414871264109</v>
      </c>
      <c r="L31" s="5">
        <v>21</v>
      </c>
      <c r="M31" s="6" t="s">
        <v>10</v>
      </c>
      <c r="N31" s="7">
        <f>C31/$I$29</f>
        <v>4.1038497798326211E-2</v>
      </c>
      <c r="O31" s="7">
        <f t="shared" ref="O31:T31" si="36">D31/$I$29</f>
        <v>0</v>
      </c>
      <c r="P31" s="7">
        <f t="shared" si="36"/>
        <v>0</v>
      </c>
      <c r="Q31" s="7">
        <f t="shared" si="36"/>
        <v>0.81865493441940429</v>
      </c>
      <c r="R31" s="7">
        <f t="shared" si="36"/>
        <v>1.3445556426198577</v>
      </c>
      <c r="S31" s="7">
        <f t="shared" si="36"/>
        <v>0</v>
      </c>
      <c r="T31" s="7">
        <f t="shared" si="36"/>
        <v>2.204249074837588</v>
      </c>
    </row>
    <row r="32" spans="1:20" ht="17.850000000000001" customHeight="1" x14ac:dyDescent="0.25">
      <c r="A32" s="5">
        <v>22</v>
      </c>
      <c r="B32" s="6" t="s">
        <v>11</v>
      </c>
      <c r="C32" s="7">
        <v>0</v>
      </c>
      <c r="D32" s="7">
        <v>0</v>
      </c>
      <c r="E32" s="7">
        <v>0</v>
      </c>
      <c r="F32" s="7">
        <v>0</v>
      </c>
      <c r="G32" s="7">
        <v>0</v>
      </c>
      <c r="H32" s="7">
        <v>0</v>
      </c>
      <c r="I32" s="8">
        <v>0</v>
      </c>
      <c r="L32" s="5">
        <v>22</v>
      </c>
      <c r="M32" s="6" t="s">
        <v>11</v>
      </c>
      <c r="N32" s="7">
        <f t="shared" ref="N32:N34" si="37">C32/$I$29</f>
        <v>0</v>
      </c>
      <c r="O32" s="7">
        <f t="shared" ref="O32:O34" si="38">D32/$I$29</f>
        <v>0</v>
      </c>
      <c r="P32" s="7">
        <f t="shared" ref="P32:P34" si="39">E32/$I$29</f>
        <v>0</v>
      </c>
      <c r="Q32" s="7">
        <f t="shared" ref="Q32:Q34" si="40">F32/$I$29</f>
        <v>0</v>
      </c>
      <c r="R32" s="7">
        <f t="shared" ref="R32:R34" si="41">G32/$I$29</f>
        <v>0</v>
      </c>
      <c r="S32" s="7">
        <f t="shared" ref="S32:S34" si="42">H32/$I$29</f>
        <v>0</v>
      </c>
      <c r="T32" s="7">
        <f t="shared" ref="T32:T34" si="43">I32/$I$29</f>
        <v>0</v>
      </c>
    </row>
    <row r="33" spans="1:20" ht="17.850000000000001" customHeight="1" x14ac:dyDescent="0.25">
      <c r="A33" s="5">
        <v>23</v>
      </c>
      <c r="B33" s="6" t="s">
        <v>12</v>
      </c>
      <c r="C33" s="7">
        <v>0</v>
      </c>
      <c r="D33" s="7">
        <v>0</v>
      </c>
      <c r="E33" s="7">
        <v>0</v>
      </c>
      <c r="F33" s="7">
        <v>0</v>
      </c>
      <c r="G33" s="7">
        <v>0</v>
      </c>
      <c r="H33" s="7">
        <v>0</v>
      </c>
      <c r="I33" s="8">
        <v>0</v>
      </c>
      <c r="L33" s="5">
        <v>23</v>
      </c>
      <c r="M33" s="6" t="s">
        <v>12</v>
      </c>
      <c r="N33" s="7">
        <f t="shared" si="37"/>
        <v>0</v>
      </c>
      <c r="O33" s="7">
        <f t="shared" si="38"/>
        <v>0</v>
      </c>
      <c r="P33" s="7">
        <f t="shared" si="39"/>
        <v>0</v>
      </c>
      <c r="Q33" s="7">
        <f t="shared" si="40"/>
        <v>0</v>
      </c>
      <c r="R33" s="7">
        <f t="shared" si="41"/>
        <v>0</v>
      </c>
      <c r="S33" s="7">
        <f t="shared" si="42"/>
        <v>0</v>
      </c>
      <c r="T33" s="7">
        <f t="shared" si="43"/>
        <v>0</v>
      </c>
    </row>
    <row r="34" spans="1:20" ht="17.850000000000001" customHeight="1" x14ac:dyDescent="0.25">
      <c r="A34" s="5">
        <v>24</v>
      </c>
      <c r="B34" s="6" t="s">
        <v>13</v>
      </c>
      <c r="C34" s="7">
        <v>0</v>
      </c>
      <c r="D34" s="7">
        <v>0</v>
      </c>
      <c r="E34" s="7">
        <v>0</v>
      </c>
      <c r="F34" s="7">
        <v>0</v>
      </c>
      <c r="G34" s="7">
        <v>0</v>
      </c>
      <c r="H34" s="7">
        <v>0</v>
      </c>
      <c r="I34" s="8">
        <v>0</v>
      </c>
      <c r="L34" s="5">
        <v>24</v>
      </c>
      <c r="M34" s="6" t="s">
        <v>13</v>
      </c>
      <c r="N34" s="7">
        <f t="shared" si="37"/>
        <v>0</v>
      </c>
      <c r="O34" s="7">
        <f t="shared" si="38"/>
        <v>0</v>
      </c>
      <c r="P34" s="7">
        <f t="shared" si="39"/>
        <v>0</v>
      </c>
      <c r="Q34" s="7">
        <f t="shared" si="40"/>
        <v>0</v>
      </c>
      <c r="R34" s="7">
        <f t="shared" si="41"/>
        <v>0</v>
      </c>
      <c r="S34" s="7">
        <f t="shared" si="42"/>
        <v>0</v>
      </c>
      <c r="T34" s="7">
        <f t="shared" si="43"/>
        <v>0</v>
      </c>
    </row>
    <row r="35" spans="1:20" ht="17.850000000000001" customHeight="1" x14ac:dyDescent="0.25">
      <c r="A35" s="9"/>
      <c r="B35" s="10" t="s">
        <v>14</v>
      </c>
      <c r="C35" s="11">
        <v>32.176234198777664</v>
      </c>
      <c r="D35" s="11">
        <v>0</v>
      </c>
      <c r="E35" s="11">
        <v>0</v>
      </c>
      <c r="F35" s="11">
        <v>641.86640133153389</v>
      </c>
      <c r="G35" s="11">
        <v>1054.1988515960993</v>
      </c>
      <c r="H35" s="11">
        <v>0</v>
      </c>
      <c r="I35" s="11">
        <v>1728.2414871264109</v>
      </c>
      <c r="J35" s="26"/>
      <c r="L35" s="9"/>
      <c r="M35" s="10" t="s">
        <v>14</v>
      </c>
      <c r="N35" s="11">
        <f>SUM(N31:N34)</f>
        <v>4.1038497798326211E-2</v>
      </c>
      <c r="O35" s="11">
        <f t="shared" ref="O35:T35" si="44">SUM(O31:O34)</f>
        <v>0</v>
      </c>
      <c r="P35" s="11">
        <f t="shared" si="44"/>
        <v>0</v>
      </c>
      <c r="Q35" s="11">
        <f t="shared" si="44"/>
        <v>0.81865493441940429</v>
      </c>
      <c r="R35" s="11">
        <f t="shared" si="44"/>
        <v>1.3445556426198577</v>
      </c>
      <c r="S35" s="11">
        <f t="shared" si="44"/>
        <v>0</v>
      </c>
      <c r="T35" s="11">
        <f t="shared" si="44"/>
        <v>2.204249074837588</v>
      </c>
    </row>
    <row r="36" spans="1:20" ht="17.850000000000001" customHeight="1" x14ac:dyDescent="0.25">
      <c r="A36" s="12">
        <v>41</v>
      </c>
      <c r="B36" s="13" t="s">
        <v>15</v>
      </c>
      <c r="C36" s="7">
        <v>103.31039389255325</v>
      </c>
      <c r="D36" s="7">
        <v>632.27326828899857</v>
      </c>
      <c r="E36" s="7">
        <v>2112.2667436362799</v>
      </c>
      <c r="F36" s="7">
        <v>9272.1556326012051</v>
      </c>
      <c r="G36" s="7">
        <v>13664.619157586907</v>
      </c>
      <c r="H36" s="7">
        <v>1195.4209159399647</v>
      </c>
      <c r="I36" s="8">
        <v>26980.046111945911</v>
      </c>
      <c r="L36" s="12">
        <v>41</v>
      </c>
      <c r="M36" s="13" t="s">
        <v>15</v>
      </c>
      <c r="N36" s="7">
        <f>C36/$I$29</f>
        <v>0.13176505821382981</v>
      </c>
      <c r="O36" s="7">
        <f t="shared" ref="O36:O39" si="45">D36/$I$29</f>
        <v>0.80641957565078581</v>
      </c>
      <c r="P36" s="7">
        <f t="shared" ref="P36:P39" si="46">E36/$I$29</f>
        <v>2.6940459710940372</v>
      </c>
      <c r="Q36" s="7">
        <f t="shared" ref="Q36:Q39" si="47">F36/$I$29</f>
        <v>11.825974915631919</v>
      </c>
      <c r="R36" s="7">
        <f t="shared" ref="R36:R39" si="48">G36/$I$29</f>
        <v>17.428249674876486</v>
      </c>
      <c r="S36" s="7">
        <f t="shared" ref="S36:S39" si="49">H36/$I$29</f>
        <v>1.5246743395701357</v>
      </c>
      <c r="T36" s="7">
        <f t="shared" ref="T36:T39" si="50">I36/$I$29</f>
        <v>34.411129535037198</v>
      </c>
    </row>
    <row r="37" spans="1:20" ht="17.850000000000001" customHeight="1" x14ac:dyDescent="0.25">
      <c r="A37" s="12">
        <v>43</v>
      </c>
      <c r="B37" s="13" t="s">
        <v>16</v>
      </c>
      <c r="C37" s="7">
        <v>0</v>
      </c>
      <c r="D37" s="7">
        <v>53.094167901114375</v>
      </c>
      <c r="E37" s="7">
        <v>174.90012488988049</v>
      </c>
      <c r="F37" s="7">
        <v>183.5605848888996</v>
      </c>
      <c r="G37" s="7">
        <v>285.9744225975686</v>
      </c>
      <c r="H37" s="7">
        <v>0</v>
      </c>
      <c r="I37" s="8">
        <v>697.52930027746311</v>
      </c>
      <c r="L37" s="12">
        <v>43</v>
      </c>
      <c r="M37" s="13" t="s">
        <v>16</v>
      </c>
      <c r="N37" s="7">
        <f t="shared" ref="N37:N39" si="51">C37/$I$29</f>
        <v>0</v>
      </c>
      <c r="O37" s="7">
        <f t="shared" si="45"/>
        <v>6.7717834195669124E-2</v>
      </c>
      <c r="P37" s="7">
        <f t="shared" si="46"/>
        <v>0.22307266741901727</v>
      </c>
      <c r="Q37" s="7">
        <f t="shared" si="47"/>
        <v>0.23411846806823494</v>
      </c>
      <c r="R37" s="7">
        <f t="shared" si="48"/>
        <v>0.36474003264787785</v>
      </c>
      <c r="S37" s="7">
        <f t="shared" si="49"/>
        <v>0</v>
      </c>
      <c r="T37" s="7">
        <f t="shared" si="50"/>
        <v>0.88964900233079924</v>
      </c>
    </row>
    <row r="38" spans="1:20" ht="17.850000000000001" customHeight="1" x14ac:dyDescent="0.25">
      <c r="A38" s="12">
        <v>44</v>
      </c>
      <c r="B38" s="13" t="s">
        <v>17</v>
      </c>
      <c r="C38" s="7">
        <v>0</v>
      </c>
      <c r="D38" s="7">
        <v>0</v>
      </c>
      <c r="E38" s="7">
        <v>0</v>
      </c>
      <c r="F38" s="7">
        <v>81.066518181941063</v>
      </c>
      <c r="G38" s="7">
        <v>226.69250424991216</v>
      </c>
      <c r="H38" s="7">
        <v>0</v>
      </c>
      <c r="I38" s="8">
        <v>307.75902243185323</v>
      </c>
      <c r="L38" s="12">
        <v>44</v>
      </c>
      <c r="M38" s="13" t="s">
        <v>17</v>
      </c>
      <c r="N38" s="7">
        <f t="shared" si="51"/>
        <v>0</v>
      </c>
      <c r="O38" s="7">
        <f t="shared" si="45"/>
        <v>0</v>
      </c>
      <c r="P38" s="7">
        <f t="shared" si="46"/>
        <v>0</v>
      </c>
      <c r="Q38" s="7">
        <f t="shared" si="47"/>
        <v>0.1033945771085276</v>
      </c>
      <c r="R38" s="7">
        <f t="shared" si="48"/>
        <v>0.28913016293592525</v>
      </c>
      <c r="S38" s="7">
        <f t="shared" si="49"/>
        <v>0</v>
      </c>
      <c r="T38" s="7">
        <f t="shared" si="50"/>
        <v>0.39252474004445281</v>
      </c>
    </row>
    <row r="39" spans="1:20" ht="17.850000000000001" customHeight="1" x14ac:dyDescent="0.25">
      <c r="A39" s="12">
        <v>46</v>
      </c>
      <c r="B39" s="13" t="s">
        <v>18</v>
      </c>
      <c r="C39" s="7">
        <v>16.870940215229673</v>
      </c>
      <c r="D39" s="7">
        <v>231.3962873180777</v>
      </c>
      <c r="E39" s="7">
        <v>736.17691319242829</v>
      </c>
      <c r="F39" s="7">
        <v>328.49847322822103</v>
      </c>
      <c r="G39" s="7">
        <v>0</v>
      </c>
      <c r="H39" s="7">
        <v>0</v>
      </c>
      <c r="I39" s="8">
        <v>1312.9426139539567</v>
      </c>
      <c r="L39" s="12">
        <v>46</v>
      </c>
      <c r="M39" s="13" t="s">
        <v>18</v>
      </c>
      <c r="N39" s="7">
        <f t="shared" si="51"/>
        <v>2.1517684095695013E-2</v>
      </c>
      <c r="O39" s="7">
        <f t="shared" si="45"/>
        <v>0.29512950362614337</v>
      </c>
      <c r="P39" s="7">
        <f t="shared" si="46"/>
        <v>0.93894128332686477</v>
      </c>
      <c r="Q39" s="7">
        <f t="shared" si="47"/>
        <v>0.41897643419197889</v>
      </c>
      <c r="R39" s="7">
        <f t="shared" si="48"/>
        <v>0</v>
      </c>
      <c r="S39" s="7">
        <f t="shared" si="49"/>
        <v>0</v>
      </c>
      <c r="T39" s="7">
        <f t="shared" si="50"/>
        <v>1.6745649052406819</v>
      </c>
    </row>
    <row r="40" spans="1:20" ht="17.850000000000001" customHeight="1" x14ac:dyDescent="0.25">
      <c r="A40" s="14"/>
      <c r="B40" s="15" t="s">
        <v>19</v>
      </c>
      <c r="C40" s="11">
        <v>120.18133410778293</v>
      </c>
      <c r="D40" s="11">
        <v>916.76372350819065</v>
      </c>
      <c r="E40" s="11">
        <v>3023.3437817185886</v>
      </c>
      <c r="F40" s="11">
        <v>9865.2812089002655</v>
      </c>
      <c r="G40" s="11">
        <v>14177.286084434387</v>
      </c>
      <c r="H40" s="11">
        <v>1195.4209159399647</v>
      </c>
      <c r="I40" s="11">
        <v>29298.277048609183</v>
      </c>
      <c r="J40" s="26"/>
      <c r="L40" s="14"/>
      <c r="M40" s="15" t="s">
        <v>19</v>
      </c>
      <c r="N40" s="11">
        <f>SUM(N36:N39)</f>
        <v>0.15328274230952482</v>
      </c>
      <c r="O40" s="11">
        <f t="shared" ref="O40:T40" si="52">SUM(O36:O39)</f>
        <v>1.1692669134725984</v>
      </c>
      <c r="P40" s="11">
        <f t="shared" si="52"/>
        <v>3.8560599218399192</v>
      </c>
      <c r="Q40" s="11">
        <f t="shared" si="52"/>
        <v>12.582464395000661</v>
      </c>
      <c r="R40" s="11">
        <f t="shared" si="52"/>
        <v>18.082119870460289</v>
      </c>
      <c r="S40" s="11">
        <f t="shared" si="52"/>
        <v>1.5246743395701357</v>
      </c>
      <c r="T40" s="11">
        <f t="shared" si="52"/>
        <v>37.367868182653126</v>
      </c>
    </row>
    <row r="41" spans="1:20" ht="17.850000000000001" customHeight="1" x14ac:dyDescent="0.25">
      <c r="A41" s="16"/>
      <c r="B41" s="17" t="s">
        <v>20</v>
      </c>
      <c r="C41" s="11">
        <v>152.35756830656061</v>
      </c>
      <c r="D41" s="11">
        <v>916.76372350819065</v>
      </c>
      <c r="E41" s="11">
        <v>3023.3437817185886</v>
      </c>
      <c r="F41" s="11">
        <v>10507.147610231799</v>
      </c>
      <c r="G41" s="11">
        <v>15231.484936030487</v>
      </c>
      <c r="H41" s="11">
        <v>1195.4209159399647</v>
      </c>
      <c r="I41" s="11">
        <v>31026.518535735595</v>
      </c>
      <c r="L41" s="16"/>
      <c r="M41" s="17" t="s">
        <v>20</v>
      </c>
      <c r="N41" s="11">
        <f>N35+N40</f>
        <v>0.19432124010785104</v>
      </c>
      <c r="O41" s="11">
        <f t="shared" ref="O41:T41" si="53">O35+O40</f>
        <v>1.1692669134725984</v>
      </c>
      <c r="P41" s="11">
        <f t="shared" si="53"/>
        <v>3.8560599218399192</v>
      </c>
      <c r="Q41" s="11">
        <f t="shared" si="53"/>
        <v>13.401119329420066</v>
      </c>
      <c r="R41" s="11">
        <f t="shared" si="53"/>
        <v>19.426675513080149</v>
      </c>
      <c r="S41" s="11">
        <f t="shared" si="53"/>
        <v>1.5246743395701357</v>
      </c>
      <c r="T41" s="11">
        <f t="shared" si="53"/>
        <v>39.572117257490717</v>
      </c>
    </row>
    <row r="42" spans="1:20" ht="17.850000000000001" customHeight="1" x14ac:dyDescent="0.25">
      <c r="A42" s="18"/>
      <c r="B42" s="18"/>
      <c r="C42" s="18"/>
      <c r="D42" s="18"/>
      <c r="E42" s="18"/>
      <c r="F42" s="18"/>
      <c r="G42" s="18"/>
      <c r="H42" s="18"/>
      <c r="I42" s="18"/>
      <c r="J42" s="18"/>
      <c r="L42" s="18"/>
      <c r="M42" s="18"/>
      <c r="N42" s="18"/>
      <c r="O42" s="18"/>
      <c r="P42" s="18"/>
      <c r="Q42" s="18"/>
      <c r="R42" s="18"/>
      <c r="S42" s="18"/>
      <c r="T42" s="18"/>
    </row>
    <row r="43" spans="1:20" ht="17.850000000000001" customHeight="1" x14ac:dyDescent="0.25">
      <c r="A43" s="34" t="s">
        <v>0</v>
      </c>
      <c r="B43" s="34"/>
      <c r="C43" s="34"/>
      <c r="D43" s="34"/>
      <c r="E43" s="34"/>
      <c r="F43" s="34"/>
      <c r="G43" s="34"/>
      <c r="H43" s="1" t="s">
        <v>33</v>
      </c>
      <c r="I43" s="1">
        <v>47.48</v>
      </c>
      <c r="J43" s="25">
        <v>1135</v>
      </c>
      <c r="L43" s="29" t="s">
        <v>27</v>
      </c>
      <c r="M43" s="30"/>
      <c r="N43" s="30"/>
      <c r="O43" s="30"/>
      <c r="P43" s="30"/>
      <c r="Q43" s="30"/>
      <c r="R43" s="31"/>
      <c r="S43" s="1" t="s">
        <v>33</v>
      </c>
      <c r="T43" s="1">
        <v>47.48</v>
      </c>
    </row>
    <row r="44" spans="1:20" ht="17.850000000000001" customHeight="1" x14ac:dyDescent="0.25">
      <c r="A44" s="2" t="s">
        <v>1</v>
      </c>
      <c r="B44" s="2" t="s">
        <v>2</v>
      </c>
      <c r="C44" s="3" t="s">
        <v>3</v>
      </c>
      <c r="D44" s="4" t="s">
        <v>4</v>
      </c>
      <c r="E44" s="2" t="s">
        <v>5</v>
      </c>
      <c r="F44" s="2" t="s">
        <v>6</v>
      </c>
      <c r="G44" s="2" t="s">
        <v>7</v>
      </c>
      <c r="H44" s="2" t="s">
        <v>8</v>
      </c>
      <c r="I44" s="2" t="s">
        <v>9</v>
      </c>
      <c r="L44" s="2" t="s">
        <v>1</v>
      </c>
      <c r="M44" s="2" t="s">
        <v>2</v>
      </c>
      <c r="N44" s="3" t="s">
        <v>3</v>
      </c>
      <c r="O44" s="4" t="s">
        <v>4</v>
      </c>
      <c r="P44" s="2" t="s">
        <v>5</v>
      </c>
      <c r="Q44" s="2" t="s">
        <v>6</v>
      </c>
      <c r="R44" s="2" t="s">
        <v>7</v>
      </c>
      <c r="S44" s="2" t="s">
        <v>8</v>
      </c>
      <c r="T44" s="2" t="s">
        <v>9</v>
      </c>
    </row>
    <row r="45" spans="1:20" ht="17.850000000000001" customHeight="1" x14ac:dyDescent="0.25">
      <c r="A45" s="5">
        <v>21</v>
      </c>
      <c r="B45" s="6" t="s">
        <v>10</v>
      </c>
      <c r="C45" s="7">
        <v>0</v>
      </c>
      <c r="D45" s="7">
        <v>0</v>
      </c>
      <c r="E45" s="7">
        <v>0</v>
      </c>
      <c r="F45" s="7">
        <v>0</v>
      </c>
      <c r="G45" s="7">
        <v>0</v>
      </c>
      <c r="H45" s="7">
        <v>0</v>
      </c>
      <c r="I45" s="8">
        <v>0</v>
      </c>
      <c r="L45" s="5">
        <v>21</v>
      </c>
      <c r="M45" s="6" t="s">
        <v>10</v>
      </c>
      <c r="N45" s="7">
        <f>C45/$I$43</f>
        <v>0</v>
      </c>
      <c r="O45" s="7">
        <f t="shared" ref="O45:T45" si="54">D45/$I$43</f>
        <v>0</v>
      </c>
      <c r="P45" s="7">
        <f t="shared" si="54"/>
        <v>0</v>
      </c>
      <c r="Q45" s="7">
        <f t="shared" si="54"/>
        <v>0</v>
      </c>
      <c r="R45" s="7">
        <f t="shared" si="54"/>
        <v>0</v>
      </c>
      <c r="S45" s="7">
        <f t="shared" si="54"/>
        <v>0</v>
      </c>
      <c r="T45" s="7">
        <f t="shared" si="54"/>
        <v>0</v>
      </c>
    </row>
    <row r="46" spans="1:20" ht="17.850000000000001" customHeight="1" x14ac:dyDescent="0.25">
      <c r="A46" s="5">
        <v>22</v>
      </c>
      <c r="B46" s="6" t="s">
        <v>11</v>
      </c>
      <c r="C46" s="7">
        <v>0</v>
      </c>
      <c r="D46" s="7">
        <v>0</v>
      </c>
      <c r="E46" s="7">
        <v>0</v>
      </c>
      <c r="F46" s="7">
        <v>0</v>
      </c>
      <c r="G46" s="7">
        <v>0</v>
      </c>
      <c r="H46" s="7">
        <v>0</v>
      </c>
      <c r="I46" s="8">
        <v>0</v>
      </c>
      <c r="L46" s="5">
        <v>22</v>
      </c>
      <c r="M46" s="6" t="s">
        <v>11</v>
      </c>
      <c r="N46" s="7">
        <f t="shared" ref="N46:N48" si="55">C46/$I$43</f>
        <v>0</v>
      </c>
      <c r="O46" s="7">
        <f t="shared" ref="O46:O48" si="56">D46/$I$43</f>
        <v>0</v>
      </c>
      <c r="P46" s="7">
        <f t="shared" ref="P46:P48" si="57">E46/$I$43</f>
        <v>0</v>
      </c>
      <c r="Q46" s="7">
        <f t="shared" ref="Q46:Q48" si="58">F46/$I$43</f>
        <v>0</v>
      </c>
      <c r="R46" s="7">
        <f t="shared" ref="R46:R48" si="59">G46/$I$43</f>
        <v>0</v>
      </c>
      <c r="S46" s="7">
        <f t="shared" ref="S46:S48" si="60">H46/$I$43</f>
        <v>0</v>
      </c>
      <c r="T46" s="7">
        <f t="shared" ref="T46:T48" si="61">I46/$I$43</f>
        <v>0</v>
      </c>
    </row>
    <row r="47" spans="1:20" ht="17.850000000000001" customHeight="1" x14ac:dyDescent="0.25">
      <c r="A47" s="5">
        <v>23</v>
      </c>
      <c r="B47" s="6" t="s">
        <v>12</v>
      </c>
      <c r="C47" s="7">
        <v>0</v>
      </c>
      <c r="D47" s="7">
        <v>0</v>
      </c>
      <c r="E47" s="7">
        <v>0</v>
      </c>
      <c r="F47" s="7">
        <v>0</v>
      </c>
      <c r="G47" s="7">
        <v>0</v>
      </c>
      <c r="H47" s="7">
        <v>0</v>
      </c>
      <c r="I47" s="8">
        <v>0</v>
      </c>
      <c r="L47" s="5">
        <v>23</v>
      </c>
      <c r="M47" s="6" t="s">
        <v>12</v>
      </c>
      <c r="N47" s="7">
        <f t="shared" si="55"/>
        <v>0</v>
      </c>
      <c r="O47" s="7">
        <f t="shared" si="56"/>
        <v>0</v>
      </c>
      <c r="P47" s="7">
        <f t="shared" si="57"/>
        <v>0</v>
      </c>
      <c r="Q47" s="7">
        <f t="shared" si="58"/>
        <v>0</v>
      </c>
      <c r="R47" s="7">
        <f t="shared" si="59"/>
        <v>0</v>
      </c>
      <c r="S47" s="7">
        <f t="shared" si="60"/>
        <v>0</v>
      </c>
      <c r="T47" s="7">
        <f t="shared" si="61"/>
        <v>0</v>
      </c>
    </row>
    <row r="48" spans="1:20" ht="17.850000000000001" customHeight="1" x14ac:dyDescent="0.25">
      <c r="A48" s="5">
        <v>24</v>
      </c>
      <c r="B48" s="6" t="s">
        <v>13</v>
      </c>
      <c r="C48" s="7">
        <v>0</v>
      </c>
      <c r="D48" s="7">
        <v>0</v>
      </c>
      <c r="E48" s="7">
        <v>0</v>
      </c>
      <c r="F48" s="7">
        <v>0</v>
      </c>
      <c r="G48" s="7">
        <v>0</v>
      </c>
      <c r="H48" s="7">
        <v>0</v>
      </c>
      <c r="I48" s="8">
        <v>0</v>
      </c>
      <c r="L48" s="5">
        <v>24</v>
      </c>
      <c r="M48" s="6" t="s">
        <v>13</v>
      </c>
      <c r="N48" s="7">
        <f t="shared" si="55"/>
        <v>0</v>
      </c>
      <c r="O48" s="7">
        <f t="shared" si="56"/>
        <v>0</v>
      </c>
      <c r="P48" s="7">
        <f t="shared" si="57"/>
        <v>0</v>
      </c>
      <c r="Q48" s="7">
        <f t="shared" si="58"/>
        <v>0</v>
      </c>
      <c r="R48" s="7">
        <f t="shared" si="59"/>
        <v>0</v>
      </c>
      <c r="S48" s="7">
        <f t="shared" si="60"/>
        <v>0</v>
      </c>
      <c r="T48" s="7">
        <f t="shared" si="61"/>
        <v>0</v>
      </c>
    </row>
    <row r="49" spans="1:20" ht="17.850000000000001" customHeight="1" x14ac:dyDescent="0.25">
      <c r="A49" s="9"/>
      <c r="B49" s="10" t="s">
        <v>14</v>
      </c>
      <c r="C49" s="11">
        <v>0</v>
      </c>
      <c r="D49" s="11">
        <v>0</v>
      </c>
      <c r="E49" s="11">
        <v>0</v>
      </c>
      <c r="F49" s="11">
        <v>0</v>
      </c>
      <c r="G49" s="11">
        <v>0</v>
      </c>
      <c r="H49" s="11">
        <v>0</v>
      </c>
      <c r="I49" s="11">
        <v>0</v>
      </c>
      <c r="J49" s="26"/>
      <c r="L49" s="9"/>
      <c r="M49" s="10" t="s">
        <v>14</v>
      </c>
      <c r="N49" s="11">
        <f>SUM(N45:N48)</f>
        <v>0</v>
      </c>
      <c r="O49" s="11">
        <f t="shared" ref="O49:T49" si="62">SUM(O45:O48)</f>
        <v>0</v>
      </c>
      <c r="P49" s="11">
        <f t="shared" si="62"/>
        <v>0</v>
      </c>
      <c r="Q49" s="11">
        <f t="shared" si="62"/>
        <v>0</v>
      </c>
      <c r="R49" s="11">
        <f t="shared" si="62"/>
        <v>0</v>
      </c>
      <c r="S49" s="11">
        <f t="shared" si="62"/>
        <v>0</v>
      </c>
      <c r="T49" s="11">
        <f t="shared" si="62"/>
        <v>0</v>
      </c>
    </row>
    <row r="50" spans="1:20" ht="17.850000000000001" customHeight="1" x14ac:dyDescent="0.25">
      <c r="A50" s="12">
        <v>41</v>
      </c>
      <c r="B50" s="13" t="s">
        <v>15</v>
      </c>
      <c r="C50" s="7">
        <v>5.0679396847592386</v>
      </c>
      <c r="D50" s="7">
        <v>74.247103493590387</v>
      </c>
      <c r="E50" s="7">
        <v>32.285428432858971</v>
      </c>
      <c r="F50" s="7">
        <v>0</v>
      </c>
      <c r="G50" s="7">
        <v>47.124691354278234</v>
      </c>
      <c r="H50" s="7">
        <v>0</v>
      </c>
      <c r="I50" s="8">
        <v>158.72516296548685</v>
      </c>
      <c r="L50" s="12">
        <v>41</v>
      </c>
      <c r="M50" s="13" t="s">
        <v>15</v>
      </c>
      <c r="N50" s="7">
        <f>C50/$I$43</f>
        <v>0.10673840953578852</v>
      </c>
      <c r="O50" s="7">
        <f t="shared" ref="O50:O53" si="63">D50/$I$43</f>
        <v>1.5637553389551473</v>
      </c>
      <c r="P50" s="7">
        <f t="shared" ref="P50:P53" si="64">E50/$I$43</f>
        <v>0.67997953733906857</v>
      </c>
      <c r="Q50" s="7">
        <f t="shared" ref="Q50:Q53" si="65">F50/$I$43</f>
        <v>0</v>
      </c>
      <c r="R50" s="7">
        <f t="shared" ref="R50:R53" si="66">G50/$I$43</f>
        <v>0.99251666710779773</v>
      </c>
      <c r="S50" s="7">
        <f t="shared" ref="S50:S53" si="67">H50/$I$43</f>
        <v>0</v>
      </c>
      <c r="T50" s="7">
        <f t="shared" ref="T50:T53" si="68">I50/$I$43</f>
        <v>3.3429899529378022</v>
      </c>
    </row>
    <row r="51" spans="1:20" ht="17.850000000000001" customHeight="1" x14ac:dyDescent="0.25">
      <c r="A51" s="12">
        <v>43</v>
      </c>
      <c r="B51" s="13" t="s">
        <v>16</v>
      </c>
      <c r="C51" s="7">
        <v>0</v>
      </c>
      <c r="D51" s="7">
        <v>0</v>
      </c>
      <c r="E51" s="7">
        <v>0</v>
      </c>
      <c r="F51" s="7">
        <v>42.800801085107537</v>
      </c>
      <c r="G51" s="7">
        <v>0</v>
      </c>
      <c r="H51" s="7">
        <v>0</v>
      </c>
      <c r="I51" s="8">
        <v>42.800801085107537</v>
      </c>
      <c r="L51" s="12">
        <v>43</v>
      </c>
      <c r="M51" s="13" t="s">
        <v>16</v>
      </c>
      <c r="N51" s="7">
        <f t="shared" ref="N51:N53" si="69">C51/$I$43</f>
        <v>0</v>
      </c>
      <c r="O51" s="7">
        <f t="shared" si="63"/>
        <v>0</v>
      </c>
      <c r="P51" s="7">
        <f t="shared" si="64"/>
        <v>0</v>
      </c>
      <c r="Q51" s="7">
        <f t="shared" si="65"/>
        <v>0.90144905402501141</v>
      </c>
      <c r="R51" s="7">
        <f t="shared" si="66"/>
        <v>0</v>
      </c>
      <c r="S51" s="7">
        <f t="shared" si="67"/>
        <v>0</v>
      </c>
      <c r="T51" s="7">
        <f t="shared" si="68"/>
        <v>0.90144905402501141</v>
      </c>
    </row>
    <row r="52" spans="1:20" ht="17.850000000000001" customHeight="1" x14ac:dyDescent="0.25">
      <c r="A52" s="12">
        <v>44</v>
      </c>
      <c r="B52" s="13" t="s">
        <v>17</v>
      </c>
      <c r="C52" s="7">
        <v>0</v>
      </c>
      <c r="D52" s="7">
        <v>0</v>
      </c>
      <c r="E52" s="7">
        <v>0</v>
      </c>
      <c r="F52" s="7">
        <v>0</v>
      </c>
      <c r="G52" s="7">
        <v>0</v>
      </c>
      <c r="H52" s="7">
        <v>0</v>
      </c>
      <c r="I52" s="8">
        <v>0</v>
      </c>
      <c r="L52" s="12">
        <v>44</v>
      </c>
      <c r="M52" s="13" t="s">
        <v>17</v>
      </c>
      <c r="N52" s="7">
        <f t="shared" si="69"/>
        <v>0</v>
      </c>
      <c r="O52" s="7">
        <f t="shared" si="63"/>
        <v>0</v>
      </c>
      <c r="P52" s="7">
        <f t="shared" si="64"/>
        <v>0</v>
      </c>
      <c r="Q52" s="7">
        <f t="shared" si="65"/>
        <v>0</v>
      </c>
      <c r="R52" s="7">
        <f t="shared" si="66"/>
        <v>0</v>
      </c>
      <c r="S52" s="7">
        <f t="shared" si="67"/>
        <v>0</v>
      </c>
      <c r="T52" s="7">
        <f t="shared" si="68"/>
        <v>0</v>
      </c>
    </row>
    <row r="53" spans="1:20" ht="17.850000000000001" customHeight="1" x14ac:dyDescent="0.25">
      <c r="A53" s="12">
        <v>46</v>
      </c>
      <c r="B53" s="13" t="s">
        <v>18</v>
      </c>
      <c r="C53" s="7">
        <v>0</v>
      </c>
      <c r="D53" s="7">
        <v>35.843780413617658</v>
      </c>
      <c r="E53" s="7">
        <v>16.577261382354013</v>
      </c>
      <c r="F53" s="7">
        <v>39.965058963661804</v>
      </c>
      <c r="G53" s="7">
        <v>0</v>
      </c>
      <c r="H53" s="7">
        <v>0</v>
      </c>
      <c r="I53" s="8">
        <v>92.386100759633479</v>
      </c>
      <c r="L53" s="12">
        <v>46</v>
      </c>
      <c r="M53" s="13" t="s">
        <v>18</v>
      </c>
      <c r="N53" s="7">
        <f t="shared" si="69"/>
        <v>0</v>
      </c>
      <c r="O53" s="7">
        <f t="shared" si="63"/>
        <v>0.75492376608293299</v>
      </c>
      <c r="P53" s="7">
        <f t="shared" si="64"/>
        <v>0.34914198362160942</v>
      </c>
      <c r="Q53" s="7">
        <f t="shared" si="65"/>
        <v>0.84172407252868164</v>
      </c>
      <c r="R53" s="7">
        <f t="shared" si="66"/>
        <v>0</v>
      </c>
      <c r="S53" s="7">
        <f t="shared" si="67"/>
        <v>0</v>
      </c>
      <c r="T53" s="7">
        <f t="shared" si="68"/>
        <v>1.9457898222332242</v>
      </c>
    </row>
    <row r="54" spans="1:20" ht="17.850000000000001" customHeight="1" x14ac:dyDescent="0.25">
      <c r="A54" s="14"/>
      <c r="B54" s="15" t="s">
        <v>19</v>
      </c>
      <c r="C54" s="11">
        <v>5.0679396847592386</v>
      </c>
      <c r="D54" s="11">
        <v>110.09088390720805</v>
      </c>
      <c r="E54" s="11">
        <v>48.862689815212988</v>
      </c>
      <c r="F54" s="11">
        <v>82.765860048769341</v>
      </c>
      <c r="G54" s="11">
        <v>47.124691354278234</v>
      </c>
      <c r="H54" s="11">
        <v>0</v>
      </c>
      <c r="I54" s="11">
        <v>293.91206481022789</v>
      </c>
      <c r="J54" s="26"/>
      <c r="L54" s="14"/>
      <c r="M54" s="15" t="s">
        <v>19</v>
      </c>
      <c r="N54" s="11">
        <f>SUM(N50:N53)</f>
        <v>0.10673840953578852</v>
      </c>
      <c r="O54" s="11">
        <f t="shared" ref="O54:T54" si="70">SUM(O50:O53)</f>
        <v>2.3186791050380804</v>
      </c>
      <c r="P54" s="11">
        <f t="shared" si="70"/>
        <v>1.0291215209606781</v>
      </c>
      <c r="Q54" s="11">
        <f t="shared" si="70"/>
        <v>1.7431731265536929</v>
      </c>
      <c r="R54" s="11">
        <f t="shared" si="70"/>
        <v>0.99251666710779773</v>
      </c>
      <c r="S54" s="11">
        <f t="shared" si="70"/>
        <v>0</v>
      </c>
      <c r="T54" s="11">
        <f t="shared" si="70"/>
        <v>6.1902288291960375</v>
      </c>
    </row>
    <row r="55" spans="1:20" ht="17.850000000000001" customHeight="1" x14ac:dyDescent="0.25">
      <c r="A55" s="16"/>
      <c r="B55" s="17" t="s">
        <v>20</v>
      </c>
      <c r="C55" s="11">
        <v>5.0679396847592386</v>
      </c>
      <c r="D55" s="11">
        <v>110.09088390720805</v>
      </c>
      <c r="E55" s="11">
        <v>48.862689815212988</v>
      </c>
      <c r="F55" s="11">
        <v>82.765860048769341</v>
      </c>
      <c r="G55" s="11">
        <v>47.124691354278234</v>
      </c>
      <c r="H55" s="11">
        <v>0</v>
      </c>
      <c r="I55" s="11">
        <v>293.91206481022789</v>
      </c>
      <c r="L55" s="16"/>
      <c r="M55" s="17" t="s">
        <v>20</v>
      </c>
      <c r="N55" s="11">
        <f>N49+N54</f>
        <v>0.10673840953578852</v>
      </c>
      <c r="O55" s="11">
        <f t="shared" ref="O55:T55" si="71">O49+O54</f>
        <v>2.3186791050380804</v>
      </c>
      <c r="P55" s="11">
        <f t="shared" si="71"/>
        <v>1.0291215209606781</v>
      </c>
      <c r="Q55" s="11">
        <f t="shared" si="71"/>
        <v>1.7431731265536929</v>
      </c>
      <c r="R55" s="11">
        <f t="shared" si="71"/>
        <v>0.99251666710779773</v>
      </c>
      <c r="S55" s="11">
        <f t="shared" si="71"/>
        <v>0</v>
      </c>
      <c r="T55" s="11">
        <f t="shared" si="71"/>
        <v>6.1902288291960375</v>
      </c>
    </row>
    <row r="56" spans="1:20" ht="17.850000000000001" customHeight="1" x14ac:dyDescent="0.25">
      <c r="A56" s="18"/>
      <c r="B56" s="18"/>
      <c r="C56" s="18"/>
      <c r="D56" s="18"/>
      <c r="E56" s="18"/>
      <c r="F56" s="18"/>
      <c r="G56" s="18"/>
      <c r="H56" s="18"/>
      <c r="I56" s="18"/>
      <c r="J56" s="18"/>
      <c r="L56" s="18"/>
      <c r="M56" s="18"/>
      <c r="N56" s="18"/>
      <c r="O56" s="18"/>
      <c r="P56" s="18"/>
      <c r="Q56" s="18"/>
      <c r="R56" s="18"/>
      <c r="S56" s="18"/>
      <c r="T56" s="18"/>
    </row>
    <row r="57" spans="1:20" ht="17.850000000000001" customHeight="1" x14ac:dyDescent="0.25">
      <c r="A57" s="34" t="s">
        <v>0</v>
      </c>
      <c r="B57" s="34"/>
      <c r="C57" s="34"/>
      <c r="D57" s="34"/>
      <c r="E57" s="34"/>
      <c r="F57" s="34"/>
      <c r="G57" s="34"/>
      <c r="H57" s="1" t="s">
        <v>33</v>
      </c>
      <c r="I57" s="1">
        <v>414.51</v>
      </c>
      <c r="J57" s="25">
        <v>1202</v>
      </c>
      <c r="L57" s="29" t="s">
        <v>27</v>
      </c>
      <c r="M57" s="30"/>
      <c r="N57" s="30"/>
      <c r="O57" s="30"/>
      <c r="P57" s="30"/>
      <c r="Q57" s="30"/>
      <c r="R57" s="31"/>
      <c r="S57" s="1" t="s">
        <v>33</v>
      </c>
      <c r="T57" s="1">
        <v>414.51</v>
      </c>
    </row>
    <row r="58" spans="1:20" ht="17.850000000000001" customHeight="1" x14ac:dyDescent="0.25">
      <c r="A58" s="2" t="s">
        <v>1</v>
      </c>
      <c r="B58" s="2" t="s">
        <v>2</v>
      </c>
      <c r="C58" s="3" t="s">
        <v>3</v>
      </c>
      <c r="D58" s="4" t="s">
        <v>4</v>
      </c>
      <c r="E58" s="2" t="s">
        <v>5</v>
      </c>
      <c r="F58" s="2" t="s">
        <v>6</v>
      </c>
      <c r="G58" s="2" t="s">
        <v>7</v>
      </c>
      <c r="H58" s="2" t="s">
        <v>8</v>
      </c>
      <c r="I58" s="2" t="s">
        <v>9</v>
      </c>
      <c r="L58" s="2" t="s">
        <v>1</v>
      </c>
      <c r="M58" s="2" t="s">
        <v>2</v>
      </c>
      <c r="N58" s="3" t="s">
        <v>3</v>
      </c>
      <c r="O58" s="4" t="s">
        <v>4</v>
      </c>
      <c r="P58" s="2" t="s">
        <v>5</v>
      </c>
      <c r="Q58" s="2" t="s">
        <v>6</v>
      </c>
      <c r="R58" s="2" t="s">
        <v>7</v>
      </c>
      <c r="S58" s="2" t="s">
        <v>8</v>
      </c>
      <c r="T58" s="2" t="s">
        <v>9</v>
      </c>
    </row>
    <row r="59" spans="1:20" ht="17.850000000000001" customHeight="1" x14ac:dyDescent="0.25">
      <c r="A59" s="5">
        <v>21</v>
      </c>
      <c r="B59" s="6" t="s">
        <v>10</v>
      </c>
      <c r="C59" s="7">
        <v>35.213341338311686</v>
      </c>
      <c r="D59" s="7">
        <v>540.88708675465455</v>
      </c>
      <c r="E59" s="7">
        <v>1272.1565999745123</v>
      </c>
      <c r="F59" s="7">
        <v>4713.9373823319238</v>
      </c>
      <c r="G59" s="7">
        <v>586.14088522453733</v>
      </c>
      <c r="H59" s="7">
        <v>0</v>
      </c>
      <c r="I59" s="8">
        <v>7148.3352956239405</v>
      </c>
      <c r="L59" s="5">
        <v>21</v>
      </c>
      <c r="M59" s="6" t="s">
        <v>10</v>
      </c>
      <c r="N59" s="7">
        <f>C59/$I$57</f>
        <v>8.4951729363131612E-2</v>
      </c>
      <c r="O59" s="7">
        <f t="shared" ref="O59:T59" si="72">D59/$I$57</f>
        <v>1.3048830830490328</v>
      </c>
      <c r="P59" s="7">
        <f t="shared" si="72"/>
        <v>3.0690613012340169</v>
      </c>
      <c r="Q59" s="7">
        <f t="shared" si="72"/>
        <v>11.372312808694419</v>
      </c>
      <c r="R59" s="7">
        <f t="shared" si="72"/>
        <v>1.4140572850462891</v>
      </c>
      <c r="S59" s="7">
        <f t="shared" si="72"/>
        <v>0</v>
      </c>
      <c r="T59" s="7">
        <f t="shared" si="72"/>
        <v>17.245266207386891</v>
      </c>
    </row>
    <row r="60" spans="1:20" ht="17.850000000000001" customHeight="1" x14ac:dyDescent="0.25">
      <c r="A60" s="5">
        <v>22</v>
      </c>
      <c r="B60" s="6" t="s">
        <v>11</v>
      </c>
      <c r="C60" s="7">
        <v>0</v>
      </c>
      <c r="D60" s="7">
        <v>14.525318256925647</v>
      </c>
      <c r="E60" s="7">
        <v>0</v>
      </c>
      <c r="F60" s="7">
        <v>0</v>
      </c>
      <c r="G60" s="7">
        <v>298.31938599207166</v>
      </c>
      <c r="H60" s="7">
        <v>0</v>
      </c>
      <c r="I60" s="8">
        <v>312.84470424899729</v>
      </c>
      <c r="L60" s="5">
        <v>22</v>
      </c>
      <c r="M60" s="6" t="s">
        <v>11</v>
      </c>
      <c r="N60" s="7">
        <f t="shared" ref="N60:N62" si="73">C60/$I$57</f>
        <v>0</v>
      </c>
      <c r="O60" s="7">
        <f t="shared" ref="O60:O62" si="74">D60/$I$57</f>
        <v>3.5042141943320178E-2</v>
      </c>
      <c r="P60" s="7">
        <f t="shared" ref="P60:P62" si="75">E60/$I$57</f>
        <v>0</v>
      </c>
      <c r="Q60" s="7">
        <f t="shared" ref="Q60:Q62" si="76">F60/$I$57</f>
        <v>0</v>
      </c>
      <c r="R60" s="7">
        <f t="shared" ref="R60:R62" si="77">G60/$I$57</f>
        <v>0.71969165036325222</v>
      </c>
      <c r="S60" s="7">
        <f t="shared" ref="S60:S62" si="78">H60/$I$57</f>
        <v>0</v>
      </c>
      <c r="T60" s="7">
        <f t="shared" ref="T60:T62" si="79">I60/$I$57</f>
        <v>0.75473379230657234</v>
      </c>
    </row>
    <row r="61" spans="1:20" ht="17.850000000000001" customHeight="1" x14ac:dyDescent="0.25">
      <c r="A61" s="5">
        <v>23</v>
      </c>
      <c r="B61" s="6" t="s">
        <v>12</v>
      </c>
      <c r="C61" s="7">
        <v>0</v>
      </c>
      <c r="D61" s="7">
        <v>0</v>
      </c>
      <c r="E61" s="7">
        <v>0</v>
      </c>
      <c r="F61" s="7">
        <v>0</v>
      </c>
      <c r="G61" s="7">
        <v>0</v>
      </c>
      <c r="H61" s="7">
        <v>0</v>
      </c>
      <c r="I61" s="8">
        <v>0</v>
      </c>
      <c r="L61" s="5">
        <v>23</v>
      </c>
      <c r="M61" s="6" t="s">
        <v>12</v>
      </c>
      <c r="N61" s="7">
        <f t="shared" si="73"/>
        <v>0</v>
      </c>
      <c r="O61" s="7">
        <f t="shared" si="74"/>
        <v>0</v>
      </c>
      <c r="P61" s="7">
        <f t="shared" si="75"/>
        <v>0</v>
      </c>
      <c r="Q61" s="7">
        <f t="shared" si="76"/>
        <v>0</v>
      </c>
      <c r="R61" s="7">
        <f t="shared" si="77"/>
        <v>0</v>
      </c>
      <c r="S61" s="7">
        <f t="shared" si="78"/>
        <v>0</v>
      </c>
      <c r="T61" s="7">
        <f t="shared" si="79"/>
        <v>0</v>
      </c>
    </row>
    <row r="62" spans="1:20" ht="17.850000000000001" customHeight="1" x14ac:dyDescent="0.25">
      <c r="A62" s="5">
        <v>24</v>
      </c>
      <c r="B62" s="6" t="s">
        <v>13</v>
      </c>
      <c r="C62" s="7">
        <v>0</v>
      </c>
      <c r="D62" s="7">
        <v>0</v>
      </c>
      <c r="E62" s="7">
        <v>0</v>
      </c>
      <c r="F62" s="7">
        <v>0</v>
      </c>
      <c r="G62" s="7">
        <v>0</v>
      </c>
      <c r="H62" s="7">
        <v>0</v>
      </c>
      <c r="I62" s="8">
        <v>0</v>
      </c>
      <c r="L62" s="5">
        <v>24</v>
      </c>
      <c r="M62" s="6" t="s">
        <v>13</v>
      </c>
      <c r="N62" s="7">
        <f t="shared" si="73"/>
        <v>0</v>
      </c>
      <c r="O62" s="7">
        <f t="shared" si="74"/>
        <v>0</v>
      </c>
      <c r="P62" s="7">
        <f t="shared" si="75"/>
        <v>0</v>
      </c>
      <c r="Q62" s="7">
        <f t="shared" si="76"/>
        <v>0</v>
      </c>
      <c r="R62" s="7">
        <f t="shared" si="77"/>
        <v>0</v>
      </c>
      <c r="S62" s="7">
        <f t="shared" si="78"/>
        <v>0</v>
      </c>
      <c r="T62" s="7">
        <f t="shared" si="79"/>
        <v>0</v>
      </c>
    </row>
    <row r="63" spans="1:20" ht="17.850000000000001" customHeight="1" x14ac:dyDescent="0.25">
      <c r="A63" s="9"/>
      <c r="B63" s="10" t="s">
        <v>14</v>
      </c>
      <c r="C63" s="11">
        <v>35.213341338311686</v>
      </c>
      <c r="D63" s="11">
        <v>555.41240501158018</v>
      </c>
      <c r="E63" s="11">
        <v>1272.1565999745123</v>
      </c>
      <c r="F63" s="11">
        <v>4713.9373823319238</v>
      </c>
      <c r="G63" s="11">
        <v>884.46027121660904</v>
      </c>
      <c r="H63" s="11">
        <v>0</v>
      </c>
      <c r="I63" s="11">
        <v>7461.1799998729375</v>
      </c>
      <c r="J63" s="26"/>
      <c r="L63" s="9"/>
      <c r="M63" s="10" t="s">
        <v>14</v>
      </c>
      <c r="N63" s="11">
        <f>SUM(N59:N62)</f>
        <v>8.4951729363131612E-2</v>
      </c>
      <c r="O63" s="11">
        <f t="shared" ref="O63:T63" si="80">SUM(O59:O62)</f>
        <v>1.339925224992353</v>
      </c>
      <c r="P63" s="11">
        <f t="shared" si="80"/>
        <v>3.0690613012340169</v>
      </c>
      <c r="Q63" s="11">
        <f t="shared" si="80"/>
        <v>11.372312808694419</v>
      </c>
      <c r="R63" s="11">
        <f t="shared" si="80"/>
        <v>2.1337489354095416</v>
      </c>
      <c r="S63" s="11">
        <f t="shared" si="80"/>
        <v>0</v>
      </c>
      <c r="T63" s="11">
        <f t="shared" si="80"/>
        <v>17.999999999693465</v>
      </c>
    </row>
    <row r="64" spans="1:20" ht="17.850000000000001" customHeight="1" x14ac:dyDescent="0.25">
      <c r="A64" s="12">
        <v>41</v>
      </c>
      <c r="B64" s="13" t="s">
        <v>15</v>
      </c>
      <c r="C64" s="7">
        <v>20.405661885414005</v>
      </c>
      <c r="D64" s="7">
        <v>317.50662894112855</v>
      </c>
      <c r="E64" s="7">
        <v>1254.8574689368897</v>
      </c>
      <c r="F64" s="7">
        <v>2942.2846171929168</v>
      </c>
      <c r="G64" s="7">
        <v>2883.7050434606676</v>
      </c>
      <c r="H64" s="7">
        <v>160.82777573272568</v>
      </c>
      <c r="I64" s="8">
        <v>7579.5871961497423</v>
      </c>
      <c r="L64" s="12">
        <v>41</v>
      </c>
      <c r="M64" s="13" t="s">
        <v>15</v>
      </c>
      <c r="N64" s="7">
        <f>C64/$I$57</f>
        <v>4.9228394695939801E-2</v>
      </c>
      <c r="O64" s="7">
        <f t="shared" ref="O64:O67" si="81">D64/$I$57</f>
        <v>0.7659806251746123</v>
      </c>
      <c r="P64" s="7">
        <f t="shared" ref="P64:P67" si="82">E64/$I$57</f>
        <v>3.0273273719256224</v>
      </c>
      <c r="Q64" s="7">
        <f t="shared" ref="Q64:Q67" si="83">F64/$I$57</f>
        <v>7.0982234860266749</v>
      </c>
      <c r="R64" s="7">
        <f t="shared" ref="R64:R67" si="84">G64/$I$57</f>
        <v>6.9569010240058571</v>
      </c>
      <c r="S64" s="7">
        <f t="shared" ref="S64:S67" si="85">H64/$I$57</f>
        <v>0.38799492348248699</v>
      </c>
      <c r="T64" s="7">
        <f t="shared" ref="T64:T67" si="86">I64/$I$57</f>
        <v>18.285655825311192</v>
      </c>
    </row>
    <row r="65" spans="1:20" ht="17.850000000000001" customHeight="1" x14ac:dyDescent="0.25">
      <c r="A65" s="12">
        <v>43</v>
      </c>
      <c r="B65" s="13" t="s">
        <v>16</v>
      </c>
      <c r="C65" s="7">
        <v>0</v>
      </c>
      <c r="D65" s="7">
        <v>0</v>
      </c>
      <c r="E65" s="7">
        <v>0</v>
      </c>
      <c r="F65" s="7">
        <v>128.82119573946835</v>
      </c>
      <c r="G65" s="7">
        <v>0</v>
      </c>
      <c r="H65" s="7">
        <v>0</v>
      </c>
      <c r="I65" s="8">
        <v>128.82119573946835</v>
      </c>
      <c r="L65" s="12">
        <v>43</v>
      </c>
      <c r="M65" s="13" t="s">
        <v>16</v>
      </c>
      <c r="N65" s="7">
        <f t="shared" ref="N65:N67" si="87">C65/$I$57</f>
        <v>0</v>
      </c>
      <c r="O65" s="7">
        <f t="shared" si="81"/>
        <v>0</v>
      </c>
      <c r="P65" s="7">
        <f t="shared" si="82"/>
        <v>0</v>
      </c>
      <c r="Q65" s="7">
        <f t="shared" si="83"/>
        <v>0.31077946428184688</v>
      </c>
      <c r="R65" s="7">
        <f t="shared" si="84"/>
        <v>0</v>
      </c>
      <c r="S65" s="7">
        <f t="shared" si="85"/>
        <v>0</v>
      </c>
      <c r="T65" s="7">
        <f t="shared" si="86"/>
        <v>0.31077946428184688</v>
      </c>
    </row>
    <row r="66" spans="1:20" ht="17.850000000000001" customHeight="1" x14ac:dyDescent="0.25">
      <c r="A66" s="12">
        <v>44</v>
      </c>
      <c r="B66" s="13" t="s">
        <v>17</v>
      </c>
      <c r="C66" s="7">
        <v>0</v>
      </c>
      <c r="D66" s="7">
        <v>0</v>
      </c>
      <c r="E66" s="7">
        <v>0</v>
      </c>
      <c r="F66" s="7">
        <v>86.218867825007891</v>
      </c>
      <c r="G66" s="7">
        <v>149.42393015879503</v>
      </c>
      <c r="H66" s="7">
        <v>0</v>
      </c>
      <c r="I66" s="8">
        <v>235.64279798380292</v>
      </c>
      <c r="L66" s="12">
        <v>44</v>
      </c>
      <c r="M66" s="13" t="s">
        <v>17</v>
      </c>
      <c r="N66" s="7">
        <f t="shared" si="87"/>
        <v>0</v>
      </c>
      <c r="O66" s="7">
        <f t="shared" si="81"/>
        <v>0</v>
      </c>
      <c r="P66" s="7">
        <f t="shared" si="82"/>
        <v>0</v>
      </c>
      <c r="Q66" s="7">
        <f t="shared" si="83"/>
        <v>0.20800190061761573</v>
      </c>
      <c r="R66" s="7">
        <f t="shared" si="84"/>
        <v>0.36048329391038825</v>
      </c>
      <c r="S66" s="7">
        <f t="shared" si="85"/>
        <v>0</v>
      </c>
      <c r="T66" s="7">
        <f t="shared" si="86"/>
        <v>0.56848519452800395</v>
      </c>
    </row>
    <row r="67" spans="1:20" ht="17.850000000000001" customHeight="1" x14ac:dyDescent="0.25">
      <c r="A67" s="12">
        <v>46</v>
      </c>
      <c r="B67" s="13" t="s">
        <v>18</v>
      </c>
      <c r="C67" s="7">
        <v>26.929769408143478</v>
      </c>
      <c r="D67" s="7">
        <v>117.40002540685332</v>
      </c>
      <c r="E67" s="7">
        <v>188.02746175954877</v>
      </c>
      <c r="F67" s="7">
        <v>428.30155346442712</v>
      </c>
      <c r="G67" s="7">
        <v>0</v>
      </c>
      <c r="H67" s="7">
        <v>0</v>
      </c>
      <c r="I67" s="8">
        <v>760.65881003897266</v>
      </c>
      <c r="L67" s="12">
        <v>46</v>
      </c>
      <c r="M67" s="13" t="s">
        <v>18</v>
      </c>
      <c r="N67" s="7">
        <f t="shared" si="87"/>
        <v>6.4967719495653858E-2</v>
      </c>
      <c r="O67" s="7">
        <f t="shared" si="81"/>
        <v>0.28322603895407428</v>
      </c>
      <c r="P67" s="7">
        <f t="shared" si="82"/>
        <v>0.4536138133206648</v>
      </c>
      <c r="Q67" s="7">
        <f t="shared" si="83"/>
        <v>1.0332719438962319</v>
      </c>
      <c r="R67" s="7">
        <f t="shared" si="84"/>
        <v>0</v>
      </c>
      <c r="S67" s="7">
        <f t="shared" si="85"/>
        <v>0</v>
      </c>
      <c r="T67" s="7">
        <f t="shared" si="86"/>
        <v>1.8350795156666249</v>
      </c>
    </row>
    <row r="68" spans="1:20" ht="17.850000000000001" customHeight="1" x14ac:dyDescent="0.25">
      <c r="A68" s="14"/>
      <c r="B68" s="15" t="s">
        <v>19</v>
      </c>
      <c r="C68" s="11">
        <v>47.335431293557484</v>
      </c>
      <c r="D68" s="11">
        <v>434.90665434798188</v>
      </c>
      <c r="E68" s="11">
        <v>1442.8849306964385</v>
      </c>
      <c r="F68" s="11">
        <v>3585.6262342218197</v>
      </c>
      <c r="G68" s="11">
        <v>3033.1289736194626</v>
      </c>
      <c r="H68" s="11">
        <v>160.82777573272568</v>
      </c>
      <c r="I68" s="11">
        <v>8704.7099999119855</v>
      </c>
      <c r="J68" s="26"/>
      <c r="L68" s="14"/>
      <c r="M68" s="15" t="s">
        <v>19</v>
      </c>
      <c r="N68" s="11">
        <f>SUM(N64:N67)</f>
        <v>0.11419611419159366</v>
      </c>
      <c r="O68" s="11">
        <f t="shared" ref="O68:T68" si="88">SUM(O64:O67)</f>
        <v>1.0492066641286866</v>
      </c>
      <c r="P68" s="11">
        <f t="shared" si="88"/>
        <v>3.4809411852462873</v>
      </c>
      <c r="Q68" s="11">
        <f t="shared" si="88"/>
        <v>8.6502767948223696</v>
      </c>
      <c r="R68" s="11">
        <f t="shared" si="88"/>
        <v>7.317384317916245</v>
      </c>
      <c r="S68" s="11">
        <f t="shared" si="88"/>
        <v>0.38799492348248699</v>
      </c>
      <c r="T68" s="11">
        <f t="shared" si="88"/>
        <v>20.999999999787669</v>
      </c>
    </row>
    <row r="69" spans="1:20" ht="17.850000000000001" customHeight="1" x14ac:dyDescent="0.25">
      <c r="A69" s="16"/>
      <c r="B69" s="17" t="s">
        <v>20</v>
      </c>
      <c r="C69" s="11">
        <v>82.54877263186917</v>
      </c>
      <c r="D69" s="11">
        <v>990.31905935956206</v>
      </c>
      <c r="E69" s="11">
        <v>2715.041530670951</v>
      </c>
      <c r="F69" s="11">
        <v>8299.5636165537435</v>
      </c>
      <c r="G69" s="11">
        <v>3917.5892448360719</v>
      </c>
      <c r="H69" s="11">
        <v>160.82777573272568</v>
      </c>
      <c r="I69" s="11">
        <v>16165.889999784922</v>
      </c>
      <c r="L69" s="16"/>
      <c r="M69" s="17" t="s">
        <v>20</v>
      </c>
      <c r="N69" s="11">
        <f>N63+N68</f>
        <v>0.19914784355472526</v>
      </c>
      <c r="O69" s="11">
        <f t="shared" ref="O69:T69" si="89">O63+O68</f>
        <v>2.3891318891210398</v>
      </c>
      <c r="P69" s="11">
        <f t="shared" si="89"/>
        <v>6.5500024864803041</v>
      </c>
      <c r="Q69" s="11">
        <f t="shared" si="89"/>
        <v>20.022589603516789</v>
      </c>
      <c r="R69" s="11">
        <f t="shared" si="89"/>
        <v>9.4511332533257857</v>
      </c>
      <c r="S69" s="11">
        <f t="shared" si="89"/>
        <v>0.38799492348248699</v>
      </c>
      <c r="T69" s="11">
        <f t="shared" si="89"/>
        <v>38.999999999481133</v>
      </c>
    </row>
    <row r="70" spans="1:20" ht="17.850000000000001" customHeight="1" x14ac:dyDescent="0.25">
      <c r="A70" s="18"/>
      <c r="B70" s="18"/>
      <c r="C70" s="18"/>
      <c r="D70" s="18"/>
      <c r="E70" s="18"/>
      <c r="F70" s="18"/>
      <c r="G70" s="18"/>
      <c r="H70" s="18"/>
      <c r="I70" s="18"/>
      <c r="J70" s="18"/>
      <c r="L70" s="18"/>
      <c r="M70" s="18"/>
      <c r="N70" s="18"/>
      <c r="O70" s="18"/>
      <c r="P70" s="18"/>
      <c r="Q70" s="18"/>
      <c r="R70" s="18"/>
      <c r="S70" s="18"/>
      <c r="T70" s="18"/>
    </row>
    <row r="71" spans="1:20" ht="17.850000000000001" customHeight="1" x14ac:dyDescent="0.25">
      <c r="A71" s="34" t="s">
        <v>0</v>
      </c>
      <c r="B71" s="34"/>
      <c r="C71" s="34"/>
      <c r="D71" s="34"/>
      <c r="E71" s="34"/>
      <c r="F71" s="34"/>
      <c r="G71" s="34"/>
      <c r="H71" s="1" t="s">
        <v>33</v>
      </c>
      <c r="I71" s="1">
        <v>3167.18</v>
      </c>
      <c r="J71" s="25">
        <v>1203</v>
      </c>
      <c r="L71" s="29" t="s">
        <v>27</v>
      </c>
      <c r="M71" s="30"/>
      <c r="N71" s="30"/>
      <c r="O71" s="30"/>
      <c r="P71" s="30"/>
      <c r="Q71" s="30"/>
      <c r="R71" s="31"/>
      <c r="S71" s="1" t="s">
        <v>33</v>
      </c>
      <c r="T71" s="1">
        <v>3167.18</v>
      </c>
    </row>
    <row r="72" spans="1:20" ht="17.850000000000001" customHeight="1" x14ac:dyDescent="0.25">
      <c r="A72" s="2" t="s">
        <v>1</v>
      </c>
      <c r="B72" s="2" t="s">
        <v>2</v>
      </c>
      <c r="C72" s="3" t="s">
        <v>3</v>
      </c>
      <c r="D72" s="4" t="s">
        <v>4</v>
      </c>
      <c r="E72" s="2" t="s">
        <v>5</v>
      </c>
      <c r="F72" s="2" t="s">
        <v>6</v>
      </c>
      <c r="G72" s="2" t="s">
        <v>7</v>
      </c>
      <c r="H72" s="2" t="s">
        <v>8</v>
      </c>
      <c r="I72" s="2" t="s">
        <v>9</v>
      </c>
      <c r="L72" s="2" t="s">
        <v>1</v>
      </c>
      <c r="M72" s="2" t="s">
        <v>2</v>
      </c>
      <c r="N72" s="3" t="s">
        <v>3</v>
      </c>
      <c r="O72" s="4" t="s">
        <v>4</v>
      </c>
      <c r="P72" s="2" t="s">
        <v>5</v>
      </c>
      <c r="Q72" s="2" t="s">
        <v>6</v>
      </c>
      <c r="R72" s="2" t="s">
        <v>7</v>
      </c>
      <c r="S72" s="2" t="s">
        <v>8</v>
      </c>
      <c r="T72" s="2" t="s">
        <v>9</v>
      </c>
    </row>
    <row r="73" spans="1:20" ht="17.850000000000001" customHeight="1" x14ac:dyDescent="0.25">
      <c r="A73" s="5">
        <v>21</v>
      </c>
      <c r="B73" s="6" t="s">
        <v>10</v>
      </c>
      <c r="C73" s="7">
        <v>60.152912159955491</v>
      </c>
      <c r="D73" s="7">
        <v>1520.3498066205236</v>
      </c>
      <c r="E73" s="7">
        <v>6425.2382689293936</v>
      </c>
      <c r="F73" s="7">
        <v>41147.267759589289</v>
      </c>
      <c r="G73" s="7">
        <v>39957.451036609789</v>
      </c>
      <c r="H73" s="7">
        <v>1194.4484821371454</v>
      </c>
      <c r="I73" s="8">
        <v>90304.908266046084</v>
      </c>
      <c r="L73" s="5">
        <v>21</v>
      </c>
      <c r="M73" s="6" t="s">
        <v>10</v>
      </c>
      <c r="N73" s="7">
        <f>C73/$I$71</f>
        <v>1.8992577674762878E-2</v>
      </c>
      <c r="O73" s="7">
        <f t="shared" ref="O73:T73" si="90">D73/$I$71</f>
        <v>0.48003264942962626</v>
      </c>
      <c r="P73" s="7">
        <f t="shared" si="90"/>
        <v>2.0286937493067629</v>
      </c>
      <c r="Q73" s="7">
        <f t="shared" si="90"/>
        <v>12.991767995374211</v>
      </c>
      <c r="R73" s="7">
        <f t="shared" si="90"/>
        <v>12.616097296841287</v>
      </c>
      <c r="S73" s="7">
        <f t="shared" si="90"/>
        <v>0.37713312225296497</v>
      </c>
      <c r="T73" s="7">
        <f t="shared" si="90"/>
        <v>28.512717390879612</v>
      </c>
    </row>
    <row r="74" spans="1:20" ht="17.850000000000001" customHeight="1" x14ac:dyDescent="0.25">
      <c r="A74" s="5">
        <v>22</v>
      </c>
      <c r="B74" s="6" t="s">
        <v>11</v>
      </c>
      <c r="C74" s="7">
        <v>40.610205279183461</v>
      </c>
      <c r="D74" s="7">
        <v>284.54134587570303</v>
      </c>
      <c r="E74" s="7">
        <v>320.18934804400243</v>
      </c>
      <c r="F74" s="7">
        <v>0</v>
      </c>
      <c r="G74" s="7">
        <v>330.74125128290126</v>
      </c>
      <c r="H74" s="7">
        <v>0</v>
      </c>
      <c r="I74" s="8">
        <v>976.08215048179022</v>
      </c>
      <c r="L74" s="5">
        <v>22</v>
      </c>
      <c r="M74" s="6" t="s">
        <v>11</v>
      </c>
      <c r="N74" s="7">
        <f t="shared" ref="N74:N76" si="91">C74/$I$71</f>
        <v>1.2822196805733637E-2</v>
      </c>
      <c r="O74" s="7">
        <f t="shared" ref="O74:O76" si="92">D74/$I$71</f>
        <v>8.9840598221668191E-2</v>
      </c>
      <c r="P74" s="7">
        <f t="shared" ref="P74:P76" si="93">E74/$I$71</f>
        <v>0.10109603749834314</v>
      </c>
      <c r="Q74" s="7">
        <f t="shared" ref="Q74:Q76" si="94">F74/$I$71</f>
        <v>0</v>
      </c>
      <c r="R74" s="7">
        <f t="shared" ref="R74:R76" si="95">G74/$I$71</f>
        <v>0.10442767739216</v>
      </c>
      <c r="S74" s="7">
        <f t="shared" ref="S74:S76" si="96">H74/$I$71</f>
        <v>0</v>
      </c>
      <c r="T74" s="7">
        <f t="shared" ref="T74:T76" si="97">I74/$I$71</f>
        <v>0.30818650991790497</v>
      </c>
    </row>
    <row r="75" spans="1:20" ht="17.850000000000001" customHeight="1" x14ac:dyDescent="0.25">
      <c r="A75" s="5">
        <v>23</v>
      </c>
      <c r="B75" s="6" t="s">
        <v>12</v>
      </c>
      <c r="C75" s="7">
        <v>0</v>
      </c>
      <c r="D75" s="7">
        <v>0</v>
      </c>
      <c r="E75" s="7">
        <v>0</v>
      </c>
      <c r="F75" s="7">
        <v>0</v>
      </c>
      <c r="G75" s="7">
        <v>0</v>
      </c>
      <c r="H75" s="7">
        <v>0</v>
      </c>
      <c r="I75" s="8">
        <v>0</v>
      </c>
      <c r="L75" s="5">
        <v>23</v>
      </c>
      <c r="M75" s="6" t="s">
        <v>12</v>
      </c>
      <c r="N75" s="7">
        <f t="shared" si="91"/>
        <v>0</v>
      </c>
      <c r="O75" s="7">
        <f t="shared" si="92"/>
        <v>0</v>
      </c>
      <c r="P75" s="7">
        <f t="shared" si="93"/>
        <v>0</v>
      </c>
      <c r="Q75" s="7">
        <f t="shared" si="94"/>
        <v>0</v>
      </c>
      <c r="R75" s="7">
        <f t="shared" si="95"/>
        <v>0</v>
      </c>
      <c r="S75" s="7">
        <f t="shared" si="96"/>
        <v>0</v>
      </c>
      <c r="T75" s="7">
        <f t="shared" si="97"/>
        <v>0</v>
      </c>
    </row>
    <row r="76" spans="1:20" ht="17.850000000000001" customHeight="1" x14ac:dyDescent="0.25">
      <c r="A76" s="5">
        <v>24</v>
      </c>
      <c r="B76" s="6" t="s">
        <v>13</v>
      </c>
      <c r="C76" s="7">
        <v>0</v>
      </c>
      <c r="D76" s="7">
        <v>0</v>
      </c>
      <c r="E76" s="7">
        <v>0</v>
      </c>
      <c r="F76" s="7">
        <v>0</v>
      </c>
      <c r="G76" s="7">
        <v>0</v>
      </c>
      <c r="H76" s="7">
        <v>0</v>
      </c>
      <c r="I76" s="8">
        <v>0</v>
      </c>
      <c r="L76" s="5">
        <v>24</v>
      </c>
      <c r="M76" s="6" t="s">
        <v>13</v>
      </c>
      <c r="N76" s="7">
        <f t="shared" si="91"/>
        <v>0</v>
      </c>
      <c r="O76" s="7">
        <f t="shared" si="92"/>
        <v>0</v>
      </c>
      <c r="P76" s="7">
        <f t="shared" si="93"/>
        <v>0</v>
      </c>
      <c r="Q76" s="7">
        <f t="shared" si="94"/>
        <v>0</v>
      </c>
      <c r="R76" s="7">
        <f t="shared" si="95"/>
        <v>0</v>
      </c>
      <c r="S76" s="7">
        <f t="shared" si="96"/>
        <v>0</v>
      </c>
      <c r="T76" s="7">
        <f t="shared" si="97"/>
        <v>0</v>
      </c>
    </row>
    <row r="77" spans="1:20" ht="17.850000000000001" customHeight="1" x14ac:dyDescent="0.25">
      <c r="A77" s="9"/>
      <c r="B77" s="10" t="s">
        <v>14</v>
      </c>
      <c r="C77" s="11">
        <v>100.76311743913895</v>
      </c>
      <c r="D77" s="11">
        <v>1804.8911524962266</v>
      </c>
      <c r="E77" s="11">
        <v>6745.4276169733957</v>
      </c>
      <c r="F77" s="11">
        <v>41147.267759589289</v>
      </c>
      <c r="G77" s="11">
        <v>40288.192287892693</v>
      </c>
      <c r="H77" s="11">
        <v>1194.4484821371454</v>
      </c>
      <c r="I77" s="11">
        <v>91280.990416527871</v>
      </c>
      <c r="J77" s="26"/>
      <c r="L77" s="9"/>
      <c r="M77" s="10" t="s">
        <v>14</v>
      </c>
      <c r="N77" s="11">
        <f>SUM(N73:N76)</f>
        <v>3.1814774480496515E-2</v>
      </c>
      <c r="O77" s="11">
        <f t="shared" ref="O77:T77" si="98">SUM(O73:O76)</f>
        <v>0.56987324765129443</v>
      </c>
      <c r="P77" s="11">
        <f t="shared" si="98"/>
        <v>2.1297897868051061</v>
      </c>
      <c r="Q77" s="11">
        <f t="shared" si="98"/>
        <v>12.991767995374211</v>
      </c>
      <c r="R77" s="11">
        <f t="shared" si="98"/>
        <v>12.720524974233447</v>
      </c>
      <c r="S77" s="11">
        <f t="shared" si="98"/>
        <v>0.37713312225296497</v>
      </c>
      <c r="T77" s="11">
        <f t="shared" si="98"/>
        <v>28.820903900797518</v>
      </c>
    </row>
    <row r="78" spans="1:20" ht="17.850000000000001" customHeight="1" x14ac:dyDescent="0.25">
      <c r="A78" s="12">
        <v>41</v>
      </c>
      <c r="B78" s="13" t="s">
        <v>15</v>
      </c>
      <c r="C78" s="7">
        <v>49.20924678113019</v>
      </c>
      <c r="D78" s="7">
        <v>1343.0584529466134</v>
      </c>
      <c r="E78" s="7">
        <v>3954.9297520179948</v>
      </c>
      <c r="F78" s="7">
        <v>25271.192332687904</v>
      </c>
      <c r="G78" s="7">
        <v>36120.986380814087</v>
      </c>
      <c r="H78" s="7">
        <v>2557.2703439881766</v>
      </c>
      <c r="I78" s="8">
        <v>69296.646509235899</v>
      </c>
      <c r="L78" s="12">
        <v>41</v>
      </c>
      <c r="M78" s="13" t="s">
        <v>15</v>
      </c>
      <c r="N78" s="7">
        <f>C78/$I$71</f>
        <v>1.5537243472467682E-2</v>
      </c>
      <c r="O78" s="7">
        <f t="shared" ref="O78:O81" si="99">D78/$I$71</f>
        <v>0.42405498043894363</v>
      </c>
      <c r="P78" s="7">
        <f t="shared" ref="P78:P81" si="100">E78/$I$71</f>
        <v>1.2487227603161155</v>
      </c>
      <c r="Q78" s="7">
        <f t="shared" ref="Q78:Q81" si="101">F78/$I$71</f>
        <v>7.9790830747503794</v>
      </c>
      <c r="R78" s="7">
        <f t="shared" ref="R78:R81" si="102">G78/$I$71</f>
        <v>11.404778503531245</v>
      </c>
      <c r="S78" s="7">
        <f t="shared" ref="S78:S81" si="103">H78/$I$71</f>
        <v>0.80742816764066982</v>
      </c>
      <c r="T78" s="7">
        <f t="shared" ref="T78:T81" si="104">I78/$I$71</f>
        <v>21.879604730149818</v>
      </c>
    </row>
    <row r="79" spans="1:20" ht="17.850000000000001" customHeight="1" x14ac:dyDescent="0.25">
      <c r="A79" s="12">
        <v>43</v>
      </c>
      <c r="B79" s="13" t="s">
        <v>16</v>
      </c>
      <c r="C79" s="7">
        <v>0</v>
      </c>
      <c r="D79" s="7">
        <v>37.34081185307415</v>
      </c>
      <c r="E79" s="7">
        <v>153.01035902822312</v>
      </c>
      <c r="F79" s="7">
        <v>885.85160638076093</v>
      </c>
      <c r="G79" s="7">
        <v>138.77770785313044</v>
      </c>
      <c r="H79" s="7">
        <v>45.298686260996519</v>
      </c>
      <c r="I79" s="8">
        <v>1260.2791713761849</v>
      </c>
      <c r="L79" s="12">
        <v>43</v>
      </c>
      <c r="M79" s="13" t="s">
        <v>16</v>
      </c>
      <c r="N79" s="7">
        <f t="shared" ref="N79:N81" si="105">C79/$I$71</f>
        <v>0</v>
      </c>
      <c r="O79" s="7">
        <f t="shared" si="99"/>
        <v>1.1789924113272423E-2</v>
      </c>
      <c r="P79" s="7">
        <f t="shared" si="100"/>
        <v>4.8311229241225044E-2</v>
      </c>
      <c r="Q79" s="7">
        <f t="shared" si="101"/>
        <v>0.2796972721413879</v>
      </c>
      <c r="R79" s="7">
        <f t="shared" si="102"/>
        <v>4.3817436285001309E-2</v>
      </c>
      <c r="S79" s="7">
        <f t="shared" si="103"/>
        <v>1.4302529777592849E-2</v>
      </c>
      <c r="T79" s="7">
        <f t="shared" si="104"/>
        <v>0.39791839155847947</v>
      </c>
    </row>
    <row r="80" spans="1:20" ht="17.850000000000001" customHeight="1" x14ac:dyDescent="0.25">
      <c r="A80" s="12">
        <v>44</v>
      </c>
      <c r="B80" s="13" t="s">
        <v>17</v>
      </c>
      <c r="C80" s="7">
        <v>0</v>
      </c>
      <c r="D80" s="7">
        <v>101.22083712512978</v>
      </c>
      <c r="E80" s="7">
        <v>174.96833863209261</v>
      </c>
      <c r="F80" s="7">
        <v>342.49620183027326</v>
      </c>
      <c r="G80" s="7">
        <v>969.9372064605268</v>
      </c>
      <c r="H80" s="7">
        <v>464.01941124930374</v>
      </c>
      <c r="I80" s="8">
        <v>2052.641995297326</v>
      </c>
      <c r="L80" s="12">
        <v>44</v>
      </c>
      <c r="M80" s="13" t="s">
        <v>17</v>
      </c>
      <c r="N80" s="7">
        <f t="shared" si="105"/>
        <v>0</v>
      </c>
      <c r="O80" s="7">
        <f t="shared" si="99"/>
        <v>3.1959294111837594E-2</v>
      </c>
      <c r="P80" s="7">
        <f t="shared" si="100"/>
        <v>5.5244204191770792E-2</v>
      </c>
      <c r="Q80" s="7">
        <f t="shared" si="101"/>
        <v>0.10813916538696042</v>
      </c>
      <c r="R80" s="7">
        <f t="shared" si="102"/>
        <v>0.3062463157952901</v>
      </c>
      <c r="S80" s="7">
        <f t="shared" si="103"/>
        <v>0.14650869582698292</v>
      </c>
      <c r="T80" s="7">
        <f t="shared" si="104"/>
        <v>0.64809767531284179</v>
      </c>
    </row>
    <row r="81" spans="1:20" ht="17.850000000000001" customHeight="1" x14ac:dyDescent="0.25">
      <c r="A81" s="12">
        <v>46</v>
      </c>
      <c r="B81" s="13" t="s">
        <v>18</v>
      </c>
      <c r="C81" s="7">
        <v>12.872473782628322</v>
      </c>
      <c r="D81" s="7">
        <v>391.43173521277532</v>
      </c>
      <c r="E81" s="7">
        <v>1027.7872503152425</v>
      </c>
      <c r="F81" s="7">
        <v>506.04304313125192</v>
      </c>
      <c r="G81" s="7">
        <v>293.8967916811547</v>
      </c>
      <c r="H81" s="7">
        <v>119.73493280221687</v>
      </c>
      <c r="I81" s="8">
        <v>2351.7662269252701</v>
      </c>
      <c r="L81" s="12">
        <v>46</v>
      </c>
      <c r="M81" s="13" t="s">
        <v>18</v>
      </c>
      <c r="N81" s="7">
        <f t="shared" si="105"/>
        <v>4.0643328710803688E-3</v>
      </c>
      <c r="O81" s="7">
        <f t="shared" si="99"/>
        <v>0.12358998705876374</v>
      </c>
      <c r="P81" s="7">
        <f t="shared" si="100"/>
        <v>0.32451178976731432</v>
      </c>
      <c r="Q81" s="7">
        <f t="shared" si="101"/>
        <v>0.15977716553250904</v>
      </c>
      <c r="R81" s="7">
        <f t="shared" si="102"/>
        <v>9.2794470690379049E-2</v>
      </c>
      <c r="S81" s="7">
        <f t="shared" si="103"/>
        <v>3.7804903037470833E-2</v>
      </c>
      <c r="T81" s="7">
        <f t="shared" si="104"/>
        <v>0.74254264895751743</v>
      </c>
    </row>
    <row r="82" spans="1:20" ht="17.850000000000001" customHeight="1" x14ac:dyDescent="0.25">
      <c r="A82" s="14"/>
      <c r="B82" s="15" t="s">
        <v>19</v>
      </c>
      <c r="C82" s="11">
        <v>62.081720563758509</v>
      </c>
      <c r="D82" s="11">
        <v>1873.0518371375927</v>
      </c>
      <c r="E82" s="11">
        <v>5310.6956999935537</v>
      </c>
      <c r="F82" s="11">
        <v>27005.583184030191</v>
      </c>
      <c r="G82" s="11">
        <v>37523.598086808895</v>
      </c>
      <c r="H82" s="11">
        <v>3186.3233743006936</v>
      </c>
      <c r="I82" s="11">
        <v>74961.333902834682</v>
      </c>
      <c r="J82" s="26"/>
      <c r="L82" s="14"/>
      <c r="M82" s="15" t="s">
        <v>19</v>
      </c>
      <c r="N82" s="11">
        <f>SUM(N78:N81)</f>
        <v>1.960157634354805E-2</v>
      </c>
      <c r="O82" s="11">
        <f t="shared" ref="O82:T82" si="106">SUM(O78:O81)</f>
        <v>0.59139418572281743</v>
      </c>
      <c r="P82" s="11">
        <f t="shared" si="106"/>
        <v>1.6767899835164259</v>
      </c>
      <c r="Q82" s="11">
        <f t="shared" si="106"/>
        <v>8.5266966778112359</v>
      </c>
      <c r="R82" s="11">
        <f t="shared" si="106"/>
        <v>11.847636726301916</v>
      </c>
      <c r="S82" s="11">
        <f t="shared" si="106"/>
        <v>1.0060442962827163</v>
      </c>
      <c r="T82" s="11">
        <f t="shared" si="106"/>
        <v>23.668163445978657</v>
      </c>
    </row>
    <row r="83" spans="1:20" ht="17.850000000000001" customHeight="1" x14ac:dyDescent="0.25">
      <c r="A83" s="16"/>
      <c r="B83" s="17" t="s">
        <v>20</v>
      </c>
      <c r="C83" s="11">
        <v>162.84483800289746</v>
      </c>
      <c r="D83" s="11">
        <v>3677.9429896338193</v>
      </c>
      <c r="E83" s="11">
        <v>12056.12331696695</v>
      </c>
      <c r="F83" s="11">
        <v>68152.850943619473</v>
      </c>
      <c r="G83" s="11">
        <v>77811.790374701581</v>
      </c>
      <c r="H83" s="11">
        <v>4380.7718564378392</v>
      </c>
      <c r="I83" s="11">
        <v>166242.32431936255</v>
      </c>
      <c r="L83" s="16"/>
      <c r="M83" s="17" t="s">
        <v>20</v>
      </c>
      <c r="N83" s="11">
        <f>N77+N82</f>
        <v>5.1416350824044568E-2</v>
      </c>
      <c r="O83" s="11">
        <f t="shared" ref="O83:T83" si="107">O77+O82</f>
        <v>1.1612674333741118</v>
      </c>
      <c r="P83" s="11">
        <f t="shared" si="107"/>
        <v>3.8065797703215321</v>
      </c>
      <c r="Q83" s="11">
        <f t="shared" si="107"/>
        <v>21.518464673185449</v>
      </c>
      <c r="R83" s="11">
        <f t="shared" si="107"/>
        <v>24.568161700535363</v>
      </c>
      <c r="S83" s="11">
        <f t="shared" si="107"/>
        <v>1.3831774185356813</v>
      </c>
      <c r="T83" s="11">
        <f t="shared" si="107"/>
        <v>52.489067346776174</v>
      </c>
    </row>
    <row r="84" spans="1:20" ht="17.850000000000001" customHeight="1" x14ac:dyDescent="0.25">
      <c r="A84" s="18"/>
      <c r="B84" s="18"/>
      <c r="C84" s="18"/>
      <c r="D84" s="18"/>
      <c r="E84" s="18"/>
      <c r="F84" s="18"/>
      <c r="G84" s="18"/>
      <c r="H84" s="18"/>
      <c r="I84" s="18"/>
      <c r="J84" s="18"/>
      <c r="L84" s="18"/>
      <c r="M84" s="18"/>
      <c r="N84" s="18"/>
      <c r="O84" s="18"/>
      <c r="P84" s="18"/>
      <c r="Q84" s="18"/>
      <c r="R84" s="18"/>
      <c r="S84" s="18"/>
      <c r="T84" s="18"/>
    </row>
    <row r="85" spans="1:20" ht="17.850000000000001" customHeight="1" x14ac:dyDescent="0.25">
      <c r="A85" s="34" t="s">
        <v>0</v>
      </c>
      <c r="B85" s="34"/>
      <c r="C85" s="34"/>
      <c r="D85" s="34"/>
      <c r="E85" s="34"/>
      <c r="F85" s="34"/>
      <c r="G85" s="34"/>
      <c r="H85" s="1" t="s">
        <v>33</v>
      </c>
      <c r="I85" s="1">
        <v>29.32</v>
      </c>
      <c r="J85" s="25">
        <v>1213</v>
      </c>
      <c r="L85" s="29" t="s">
        <v>27</v>
      </c>
      <c r="M85" s="30"/>
      <c r="N85" s="30"/>
      <c r="O85" s="30"/>
      <c r="P85" s="30"/>
      <c r="Q85" s="30"/>
      <c r="R85" s="31"/>
      <c r="S85" s="1" t="s">
        <v>33</v>
      </c>
      <c r="T85" s="1">
        <v>29.32</v>
      </c>
    </row>
    <row r="86" spans="1:20" ht="17.850000000000001" customHeight="1" x14ac:dyDescent="0.25">
      <c r="A86" s="2" t="s">
        <v>1</v>
      </c>
      <c r="B86" s="2" t="s">
        <v>2</v>
      </c>
      <c r="C86" s="3" t="s">
        <v>3</v>
      </c>
      <c r="D86" s="4" t="s">
        <v>4</v>
      </c>
      <c r="E86" s="2" t="s">
        <v>5</v>
      </c>
      <c r="F86" s="2" t="s">
        <v>6</v>
      </c>
      <c r="G86" s="2" t="s">
        <v>7</v>
      </c>
      <c r="H86" s="2" t="s">
        <v>8</v>
      </c>
      <c r="I86" s="2" t="s">
        <v>9</v>
      </c>
      <c r="L86" s="2" t="s">
        <v>1</v>
      </c>
      <c r="M86" s="2" t="s">
        <v>2</v>
      </c>
      <c r="N86" s="3" t="s">
        <v>3</v>
      </c>
      <c r="O86" s="4" t="s">
        <v>4</v>
      </c>
      <c r="P86" s="2" t="s">
        <v>5</v>
      </c>
      <c r="Q86" s="2" t="s">
        <v>6</v>
      </c>
      <c r="R86" s="2" t="s">
        <v>7</v>
      </c>
      <c r="S86" s="2" t="s">
        <v>8</v>
      </c>
      <c r="T86" s="2" t="s">
        <v>9</v>
      </c>
    </row>
    <row r="87" spans="1:20" ht="17.850000000000001" customHeight="1" x14ac:dyDescent="0.25">
      <c r="A87" s="5">
        <v>21</v>
      </c>
      <c r="B87" s="6" t="s">
        <v>10</v>
      </c>
      <c r="C87" s="7">
        <v>0</v>
      </c>
      <c r="D87" s="7">
        <v>23.063656292205504</v>
      </c>
      <c r="E87" s="7">
        <v>101.24135806191279</v>
      </c>
      <c r="F87" s="7">
        <v>704.19770236434692</v>
      </c>
      <c r="G87" s="7">
        <v>644.83714436800801</v>
      </c>
      <c r="H87" s="7">
        <v>0</v>
      </c>
      <c r="I87" s="8">
        <v>1473.3398610864733</v>
      </c>
      <c r="L87" s="5">
        <v>21</v>
      </c>
      <c r="M87" s="6" t="s">
        <v>10</v>
      </c>
      <c r="N87" s="7">
        <f>C87/$I$85</f>
        <v>0</v>
      </c>
      <c r="O87" s="7">
        <f t="shared" ref="O87:T87" si="108">D87/$I$85</f>
        <v>0.78661856385421225</v>
      </c>
      <c r="P87" s="7">
        <f t="shared" si="108"/>
        <v>3.4529794700515959</v>
      </c>
      <c r="Q87" s="7">
        <f t="shared" si="108"/>
        <v>24.017656970134617</v>
      </c>
      <c r="R87" s="7">
        <f t="shared" si="108"/>
        <v>21.993081322237654</v>
      </c>
      <c r="S87" s="7">
        <f t="shared" si="108"/>
        <v>0</v>
      </c>
      <c r="T87" s="7">
        <f t="shared" si="108"/>
        <v>50.250336326278081</v>
      </c>
    </row>
    <row r="88" spans="1:20" ht="17.850000000000001" customHeight="1" x14ac:dyDescent="0.25">
      <c r="A88" s="5">
        <v>22</v>
      </c>
      <c r="B88" s="6" t="s">
        <v>11</v>
      </c>
      <c r="C88" s="7">
        <v>0</v>
      </c>
      <c r="D88" s="7">
        <v>13.989430865089718</v>
      </c>
      <c r="E88" s="7">
        <v>0</v>
      </c>
      <c r="F88" s="7">
        <v>0</v>
      </c>
      <c r="G88" s="7">
        <v>0</v>
      </c>
      <c r="H88" s="7">
        <v>0</v>
      </c>
      <c r="I88" s="8">
        <v>13.989430865089718</v>
      </c>
      <c r="L88" s="5">
        <v>22</v>
      </c>
      <c r="M88" s="6" t="s">
        <v>11</v>
      </c>
      <c r="N88" s="7">
        <f t="shared" ref="N88:N90" si="109">C88/$I$85</f>
        <v>0</v>
      </c>
      <c r="O88" s="7">
        <f t="shared" ref="O88:O90" si="110">D88/$I$85</f>
        <v>0.47712929280660699</v>
      </c>
      <c r="P88" s="7">
        <f t="shared" ref="P88:P90" si="111">E88/$I$85</f>
        <v>0</v>
      </c>
      <c r="Q88" s="7">
        <f t="shared" ref="Q88:Q90" si="112">F88/$I$85</f>
        <v>0</v>
      </c>
      <c r="R88" s="7">
        <f t="shared" ref="R88:R90" si="113">G88/$I$85</f>
        <v>0</v>
      </c>
      <c r="S88" s="7">
        <f t="shared" ref="S88:S90" si="114">H88/$I$85</f>
        <v>0</v>
      </c>
      <c r="T88" s="7">
        <f t="shared" ref="T88:T90" si="115">I88/$I$85</f>
        <v>0.47712929280660699</v>
      </c>
    </row>
    <row r="89" spans="1:20" ht="17.850000000000001" customHeight="1" x14ac:dyDescent="0.25">
      <c r="A89" s="5">
        <v>23</v>
      </c>
      <c r="B89" s="6" t="s">
        <v>12</v>
      </c>
      <c r="C89" s="7">
        <v>0</v>
      </c>
      <c r="D89" s="7">
        <v>0</v>
      </c>
      <c r="E89" s="7">
        <v>0</v>
      </c>
      <c r="F89" s="7">
        <v>0</v>
      </c>
      <c r="G89" s="7">
        <v>0</v>
      </c>
      <c r="H89" s="7">
        <v>0</v>
      </c>
      <c r="I89" s="8">
        <v>0</v>
      </c>
      <c r="L89" s="5">
        <v>23</v>
      </c>
      <c r="M89" s="6" t="s">
        <v>12</v>
      </c>
      <c r="N89" s="7">
        <f t="shared" si="109"/>
        <v>0</v>
      </c>
      <c r="O89" s="7">
        <f t="shared" si="110"/>
        <v>0</v>
      </c>
      <c r="P89" s="7">
        <f t="shared" si="111"/>
        <v>0</v>
      </c>
      <c r="Q89" s="7">
        <f t="shared" si="112"/>
        <v>0</v>
      </c>
      <c r="R89" s="7">
        <f t="shared" si="113"/>
        <v>0</v>
      </c>
      <c r="S89" s="7">
        <f t="shared" si="114"/>
        <v>0</v>
      </c>
      <c r="T89" s="7">
        <f t="shared" si="115"/>
        <v>0</v>
      </c>
    </row>
    <row r="90" spans="1:20" ht="17.850000000000001" customHeight="1" x14ac:dyDescent="0.25">
      <c r="A90" s="5">
        <v>24</v>
      </c>
      <c r="B90" s="6" t="s">
        <v>13</v>
      </c>
      <c r="C90" s="7">
        <v>0</v>
      </c>
      <c r="D90" s="7">
        <v>0</v>
      </c>
      <c r="E90" s="7">
        <v>0</v>
      </c>
      <c r="F90" s="7">
        <v>0</v>
      </c>
      <c r="G90" s="7">
        <v>0</v>
      </c>
      <c r="H90" s="7">
        <v>0</v>
      </c>
      <c r="I90" s="8">
        <v>0</v>
      </c>
      <c r="L90" s="5">
        <v>24</v>
      </c>
      <c r="M90" s="6" t="s">
        <v>13</v>
      </c>
      <c r="N90" s="7">
        <f t="shared" si="109"/>
        <v>0</v>
      </c>
      <c r="O90" s="7">
        <f t="shared" si="110"/>
        <v>0</v>
      </c>
      <c r="P90" s="7">
        <f t="shared" si="111"/>
        <v>0</v>
      </c>
      <c r="Q90" s="7">
        <f t="shared" si="112"/>
        <v>0</v>
      </c>
      <c r="R90" s="7">
        <f t="shared" si="113"/>
        <v>0</v>
      </c>
      <c r="S90" s="7">
        <f t="shared" si="114"/>
        <v>0</v>
      </c>
      <c r="T90" s="7">
        <f t="shared" si="115"/>
        <v>0</v>
      </c>
    </row>
    <row r="91" spans="1:20" ht="17.850000000000001" customHeight="1" x14ac:dyDescent="0.25">
      <c r="A91" s="9"/>
      <c r="B91" s="10" t="s">
        <v>14</v>
      </c>
      <c r="C91" s="11">
        <v>0</v>
      </c>
      <c r="D91" s="11">
        <v>37.053087157295224</v>
      </c>
      <c r="E91" s="11">
        <v>101.24135806191279</v>
      </c>
      <c r="F91" s="11">
        <v>704.19770236434692</v>
      </c>
      <c r="G91" s="11">
        <v>644.83714436800801</v>
      </c>
      <c r="H91" s="11">
        <v>0</v>
      </c>
      <c r="I91" s="11">
        <v>1487.3292919515629</v>
      </c>
      <c r="J91" s="26"/>
      <c r="L91" s="9"/>
      <c r="M91" s="10" t="s">
        <v>14</v>
      </c>
      <c r="N91" s="11">
        <f>SUM(N87:N90)</f>
        <v>0</v>
      </c>
      <c r="O91" s="11">
        <f t="shared" ref="O91:T91" si="116">SUM(O87:O90)</f>
        <v>1.2637478566608191</v>
      </c>
      <c r="P91" s="11">
        <f t="shared" si="116"/>
        <v>3.4529794700515959</v>
      </c>
      <c r="Q91" s="11">
        <f t="shared" si="116"/>
        <v>24.017656970134617</v>
      </c>
      <c r="R91" s="11">
        <f t="shared" si="116"/>
        <v>21.993081322237654</v>
      </c>
      <c r="S91" s="11">
        <f t="shared" si="116"/>
        <v>0</v>
      </c>
      <c r="T91" s="11">
        <f t="shared" si="116"/>
        <v>50.72746561908469</v>
      </c>
    </row>
    <row r="92" spans="1:20" ht="17.850000000000001" customHeight="1" x14ac:dyDescent="0.25">
      <c r="A92" s="12">
        <v>41</v>
      </c>
      <c r="B92" s="13" t="s">
        <v>15</v>
      </c>
      <c r="C92" s="7">
        <v>3.4851768198963389</v>
      </c>
      <c r="D92" s="7">
        <v>31.463401851076579</v>
      </c>
      <c r="E92" s="7">
        <v>310.53357517630502</v>
      </c>
      <c r="F92" s="7">
        <v>575.48444413172433</v>
      </c>
      <c r="G92" s="7">
        <v>76.722295284502138</v>
      </c>
      <c r="H92" s="7">
        <v>0</v>
      </c>
      <c r="I92" s="8">
        <v>997.68889326350438</v>
      </c>
      <c r="L92" s="12">
        <v>41</v>
      </c>
      <c r="M92" s="13" t="s">
        <v>15</v>
      </c>
      <c r="N92" s="7">
        <f>C92/$I$85</f>
        <v>0.11886687653125302</v>
      </c>
      <c r="O92" s="7">
        <f t="shared" ref="O92:O95" si="117">D92/$I$85</f>
        <v>1.0731037466260771</v>
      </c>
      <c r="P92" s="7">
        <f t="shared" ref="P92:P95" si="118">E92/$I$85</f>
        <v>10.591186056490621</v>
      </c>
      <c r="Q92" s="7">
        <f t="shared" ref="Q92:Q95" si="119">F92/$I$85</f>
        <v>19.627709554288007</v>
      </c>
      <c r="R92" s="7">
        <f t="shared" ref="R92:R95" si="120">G92/$I$85</f>
        <v>2.6167222129775625</v>
      </c>
      <c r="S92" s="7">
        <f t="shared" ref="S92:S95" si="121">H92/$I$85</f>
        <v>0</v>
      </c>
      <c r="T92" s="7">
        <f t="shared" ref="T92:T95" si="122">I92/$I$85</f>
        <v>34.027588446913519</v>
      </c>
    </row>
    <row r="93" spans="1:20" ht="17.850000000000001" customHeight="1" x14ac:dyDescent="0.25">
      <c r="A93" s="12">
        <v>43</v>
      </c>
      <c r="B93" s="13" t="s">
        <v>16</v>
      </c>
      <c r="C93" s="7">
        <v>0</v>
      </c>
      <c r="D93" s="7">
        <v>0</v>
      </c>
      <c r="E93" s="7">
        <v>0</v>
      </c>
      <c r="F93" s="7">
        <v>0</v>
      </c>
      <c r="G93" s="7">
        <v>0</v>
      </c>
      <c r="H93" s="7">
        <v>0</v>
      </c>
      <c r="I93" s="8">
        <v>0</v>
      </c>
      <c r="L93" s="12">
        <v>43</v>
      </c>
      <c r="M93" s="13" t="s">
        <v>16</v>
      </c>
      <c r="N93" s="7">
        <f t="shared" ref="N93:N95" si="123">C93/$I$85</f>
        <v>0</v>
      </c>
      <c r="O93" s="7">
        <f t="shared" si="117"/>
        <v>0</v>
      </c>
      <c r="P93" s="7">
        <f t="shared" si="118"/>
        <v>0</v>
      </c>
      <c r="Q93" s="7">
        <f t="shared" si="119"/>
        <v>0</v>
      </c>
      <c r="R93" s="7">
        <f t="shared" si="120"/>
        <v>0</v>
      </c>
      <c r="S93" s="7">
        <f t="shared" si="121"/>
        <v>0</v>
      </c>
      <c r="T93" s="7">
        <f t="shared" si="122"/>
        <v>0</v>
      </c>
    </row>
    <row r="94" spans="1:20" ht="17.850000000000001" customHeight="1" x14ac:dyDescent="0.25">
      <c r="A94" s="12">
        <v>44</v>
      </c>
      <c r="B94" s="13" t="s">
        <v>17</v>
      </c>
      <c r="C94" s="7">
        <v>0</v>
      </c>
      <c r="D94" s="7">
        <v>0</v>
      </c>
      <c r="E94" s="7">
        <v>0</v>
      </c>
      <c r="F94" s="7">
        <v>0</v>
      </c>
      <c r="G94" s="7">
        <v>0</v>
      </c>
      <c r="H94" s="7">
        <v>0</v>
      </c>
      <c r="I94" s="8">
        <v>0</v>
      </c>
      <c r="L94" s="12">
        <v>44</v>
      </c>
      <c r="M94" s="13" t="s">
        <v>17</v>
      </c>
      <c r="N94" s="7">
        <f t="shared" si="123"/>
        <v>0</v>
      </c>
      <c r="O94" s="7">
        <f t="shared" si="117"/>
        <v>0</v>
      </c>
      <c r="P94" s="7">
        <f t="shared" si="118"/>
        <v>0</v>
      </c>
      <c r="Q94" s="7">
        <f t="shared" si="119"/>
        <v>0</v>
      </c>
      <c r="R94" s="7">
        <f t="shared" si="120"/>
        <v>0</v>
      </c>
      <c r="S94" s="7">
        <f t="shared" si="121"/>
        <v>0</v>
      </c>
      <c r="T94" s="7">
        <f t="shared" si="122"/>
        <v>0</v>
      </c>
    </row>
    <row r="95" spans="1:20" ht="17.850000000000001" customHeight="1" x14ac:dyDescent="0.25">
      <c r="A95" s="12">
        <v>46</v>
      </c>
      <c r="B95" s="13" t="s">
        <v>18</v>
      </c>
      <c r="C95" s="7">
        <v>0</v>
      </c>
      <c r="D95" s="7">
        <v>0</v>
      </c>
      <c r="E95" s="7">
        <v>0</v>
      </c>
      <c r="F95" s="7">
        <v>61.851131845681159</v>
      </c>
      <c r="G95" s="7">
        <v>0</v>
      </c>
      <c r="H95" s="7">
        <v>0</v>
      </c>
      <c r="I95" s="8">
        <v>61.851131845681159</v>
      </c>
      <c r="L95" s="12">
        <v>46</v>
      </c>
      <c r="M95" s="13" t="s">
        <v>18</v>
      </c>
      <c r="N95" s="7">
        <f t="shared" si="123"/>
        <v>0</v>
      </c>
      <c r="O95" s="7">
        <f t="shared" si="117"/>
        <v>0</v>
      </c>
      <c r="P95" s="7">
        <f t="shared" si="118"/>
        <v>0</v>
      </c>
      <c r="Q95" s="7">
        <f t="shared" si="119"/>
        <v>2.1095201857326451</v>
      </c>
      <c r="R95" s="7">
        <f t="shared" si="120"/>
        <v>0</v>
      </c>
      <c r="S95" s="7">
        <f t="shared" si="121"/>
        <v>0</v>
      </c>
      <c r="T95" s="7">
        <f t="shared" si="122"/>
        <v>2.1095201857326451</v>
      </c>
    </row>
    <row r="96" spans="1:20" ht="17.850000000000001" customHeight="1" x14ac:dyDescent="0.25">
      <c r="A96" s="14"/>
      <c r="B96" s="15" t="s">
        <v>19</v>
      </c>
      <c r="C96" s="11">
        <v>3.4851768198963389</v>
      </c>
      <c r="D96" s="11">
        <v>31.463401851076579</v>
      </c>
      <c r="E96" s="11">
        <v>310.53357517630502</v>
      </c>
      <c r="F96" s="11">
        <v>637.33557597740548</v>
      </c>
      <c r="G96" s="11">
        <v>76.722295284502138</v>
      </c>
      <c r="H96" s="11">
        <v>0</v>
      </c>
      <c r="I96" s="11">
        <v>1059.5400251091855</v>
      </c>
      <c r="J96" s="26"/>
      <c r="L96" s="14"/>
      <c r="M96" s="15" t="s">
        <v>19</v>
      </c>
      <c r="N96" s="11">
        <f>SUM(N92:N95)</f>
        <v>0.11886687653125302</v>
      </c>
      <c r="O96" s="11">
        <f t="shared" ref="O96:T96" si="124">SUM(O92:O95)</f>
        <v>1.0731037466260771</v>
      </c>
      <c r="P96" s="11">
        <f t="shared" si="124"/>
        <v>10.591186056490621</v>
      </c>
      <c r="Q96" s="11">
        <f t="shared" si="124"/>
        <v>21.737229740020652</v>
      </c>
      <c r="R96" s="11">
        <f t="shared" si="124"/>
        <v>2.6167222129775625</v>
      </c>
      <c r="S96" s="11">
        <f t="shared" si="124"/>
        <v>0</v>
      </c>
      <c r="T96" s="11">
        <f t="shared" si="124"/>
        <v>36.137108632646161</v>
      </c>
    </row>
    <row r="97" spans="1:20" ht="17.850000000000001" customHeight="1" x14ac:dyDescent="0.25">
      <c r="A97" s="16"/>
      <c r="B97" s="17" t="s">
        <v>20</v>
      </c>
      <c r="C97" s="11">
        <v>3.4851768198963389</v>
      </c>
      <c r="D97" s="11">
        <v>68.516489008371806</v>
      </c>
      <c r="E97" s="11">
        <v>411.77493323821784</v>
      </c>
      <c r="F97" s="11">
        <v>1341.5332783417525</v>
      </c>
      <c r="G97" s="11">
        <v>721.55943965251015</v>
      </c>
      <c r="H97" s="11">
        <v>0</v>
      </c>
      <c r="I97" s="11">
        <v>2546.8693170607485</v>
      </c>
      <c r="L97" s="16"/>
      <c r="M97" s="17" t="s">
        <v>20</v>
      </c>
      <c r="N97" s="11">
        <f>N91+N96</f>
        <v>0.11886687653125302</v>
      </c>
      <c r="O97" s="11">
        <f t="shared" ref="O97:T97" si="125">O91+O96</f>
        <v>2.3368516032868962</v>
      </c>
      <c r="P97" s="11">
        <f t="shared" si="125"/>
        <v>14.044165526542216</v>
      </c>
      <c r="Q97" s="11">
        <f t="shared" si="125"/>
        <v>45.754886710155269</v>
      </c>
      <c r="R97" s="11">
        <f t="shared" si="125"/>
        <v>24.609803535215217</v>
      </c>
      <c r="S97" s="11">
        <f t="shared" si="125"/>
        <v>0</v>
      </c>
      <c r="T97" s="11">
        <f t="shared" si="125"/>
        <v>86.864574251730858</v>
      </c>
    </row>
    <row r="98" spans="1:20" ht="17.850000000000001" customHeight="1" x14ac:dyDescent="0.25">
      <c r="A98" s="18"/>
      <c r="B98" s="18"/>
      <c r="C98" s="18"/>
      <c r="D98" s="18"/>
      <c r="E98" s="18"/>
      <c r="F98" s="18"/>
      <c r="G98" s="18"/>
      <c r="H98" s="18"/>
      <c r="I98" s="18"/>
      <c r="J98" s="18"/>
      <c r="L98" s="18"/>
      <c r="M98" s="18"/>
      <c r="N98" s="18"/>
      <c r="O98" s="18"/>
      <c r="P98" s="18"/>
      <c r="Q98" s="18"/>
      <c r="R98" s="18"/>
      <c r="S98" s="18"/>
      <c r="T98" s="18"/>
    </row>
    <row r="99" spans="1:20" ht="17.850000000000001" customHeight="1" x14ac:dyDescent="0.25">
      <c r="A99" s="34" t="s">
        <v>0</v>
      </c>
      <c r="B99" s="34"/>
      <c r="C99" s="34"/>
      <c r="D99" s="34"/>
      <c r="E99" s="34"/>
      <c r="F99" s="34"/>
      <c r="G99" s="34"/>
      <c r="H99" s="1" t="s">
        <v>33</v>
      </c>
      <c r="I99" s="1">
        <v>236.2</v>
      </c>
      <c r="J99" s="25">
        <v>1232</v>
      </c>
      <c r="L99" s="29" t="s">
        <v>27</v>
      </c>
      <c r="M99" s="30"/>
      <c r="N99" s="30"/>
      <c r="O99" s="30"/>
      <c r="P99" s="30"/>
      <c r="Q99" s="30"/>
      <c r="R99" s="31"/>
      <c r="S99" s="1" t="s">
        <v>33</v>
      </c>
      <c r="T99" s="1">
        <v>236.2</v>
      </c>
    </row>
    <row r="100" spans="1:20" ht="17.850000000000001" customHeight="1" x14ac:dyDescent="0.25">
      <c r="A100" s="2" t="s">
        <v>1</v>
      </c>
      <c r="B100" s="2" t="s">
        <v>2</v>
      </c>
      <c r="C100" s="3" t="s">
        <v>3</v>
      </c>
      <c r="D100" s="4" t="s">
        <v>4</v>
      </c>
      <c r="E100" s="2" t="s">
        <v>5</v>
      </c>
      <c r="F100" s="2" t="s">
        <v>6</v>
      </c>
      <c r="G100" s="2" t="s">
        <v>7</v>
      </c>
      <c r="H100" s="2" t="s">
        <v>8</v>
      </c>
      <c r="I100" s="2" t="s">
        <v>9</v>
      </c>
      <c r="L100" s="2" t="s">
        <v>1</v>
      </c>
      <c r="M100" s="2" t="s">
        <v>2</v>
      </c>
      <c r="N100" s="3" t="s">
        <v>3</v>
      </c>
      <c r="O100" s="4" t="s">
        <v>4</v>
      </c>
      <c r="P100" s="2" t="s">
        <v>5</v>
      </c>
      <c r="Q100" s="2" t="s">
        <v>6</v>
      </c>
      <c r="R100" s="2" t="s">
        <v>7</v>
      </c>
      <c r="S100" s="2" t="s">
        <v>8</v>
      </c>
      <c r="T100" s="2" t="s">
        <v>9</v>
      </c>
    </row>
    <row r="101" spans="1:20" ht="17.850000000000001" customHeight="1" x14ac:dyDescent="0.25">
      <c r="A101" s="5">
        <v>21</v>
      </c>
      <c r="B101" s="6" t="s">
        <v>10</v>
      </c>
      <c r="C101" s="7">
        <v>10.643316075947581</v>
      </c>
      <c r="D101" s="7">
        <v>203.92913423250891</v>
      </c>
      <c r="E101" s="7">
        <v>1236.1933566667005</v>
      </c>
      <c r="F101" s="7">
        <v>3895.3595688617688</v>
      </c>
      <c r="G101" s="7">
        <v>534.47266777788229</v>
      </c>
      <c r="H101" s="7">
        <v>0</v>
      </c>
      <c r="I101" s="8">
        <v>5880.5980436148084</v>
      </c>
      <c r="L101" s="5">
        <v>21</v>
      </c>
      <c r="M101" s="6" t="s">
        <v>10</v>
      </c>
      <c r="N101" s="7">
        <f>C101/$I$99</f>
        <v>4.5060609974375873E-2</v>
      </c>
      <c r="O101" s="7">
        <f t="shared" ref="O101:T101" si="126">D101/$I$99</f>
        <v>0.86337482740266269</v>
      </c>
      <c r="P101" s="7">
        <f t="shared" si="126"/>
        <v>5.2336721281401379</v>
      </c>
      <c r="Q101" s="7">
        <f t="shared" si="126"/>
        <v>16.491784796197159</v>
      </c>
      <c r="R101" s="7">
        <f t="shared" si="126"/>
        <v>2.2627970693390447</v>
      </c>
      <c r="S101" s="7">
        <f t="shared" si="126"/>
        <v>0</v>
      </c>
      <c r="T101" s="7">
        <f t="shared" si="126"/>
        <v>24.896689431053382</v>
      </c>
    </row>
    <row r="102" spans="1:20" ht="17.850000000000001" customHeight="1" x14ac:dyDescent="0.25">
      <c r="A102" s="5">
        <v>22</v>
      </c>
      <c r="B102" s="6" t="s">
        <v>11</v>
      </c>
      <c r="C102" s="7">
        <v>0</v>
      </c>
      <c r="D102" s="7">
        <v>598.38785674986173</v>
      </c>
      <c r="E102" s="7">
        <v>1076.2640722925423</v>
      </c>
      <c r="F102" s="7">
        <v>716.96269437081355</v>
      </c>
      <c r="G102" s="7">
        <v>354.45232263451396</v>
      </c>
      <c r="H102" s="7">
        <v>0</v>
      </c>
      <c r="I102" s="8">
        <v>2746.0669460477316</v>
      </c>
      <c r="L102" s="5">
        <v>22</v>
      </c>
      <c r="M102" s="6" t="s">
        <v>11</v>
      </c>
      <c r="N102" s="7">
        <f t="shared" ref="N102:N104" si="127">C102/$I$99</f>
        <v>0</v>
      </c>
      <c r="O102" s="7">
        <f t="shared" ref="O102:O104" si="128">D102/$I$99</f>
        <v>2.533394821125579</v>
      </c>
      <c r="P102" s="7">
        <f t="shared" ref="P102:P104" si="129">E102/$I$99</f>
        <v>4.5565794762597056</v>
      </c>
      <c r="Q102" s="7">
        <f t="shared" ref="Q102:Q104" si="130">F102/$I$99</f>
        <v>3.035405141282022</v>
      </c>
      <c r="R102" s="7">
        <f t="shared" ref="R102:R104" si="131">G102/$I$99</f>
        <v>1.5006448883764352</v>
      </c>
      <c r="S102" s="7">
        <f t="shared" ref="S102:S104" si="132">H102/$I$99</f>
        <v>0</v>
      </c>
      <c r="T102" s="7">
        <f t="shared" ref="T102:T104" si="133">I102/$I$99</f>
        <v>11.626024327043741</v>
      </c>
    </row>
    <row r="103" spans="1:20" ht="17.850000000000001" customHeight="1" x14ac:dyDescent="0.25">
      <c r="A103" s="5">
        <v>23</v>
      </c>
      <c r="B103" s="6" t="s">
        <v>12</v>
      </c>
      <c r="C103" s="7">
        <v>0</v>
      </c>
      <c r="D103" s="7">
        <v>70.697278695553749</v>
      </c>
      <c r="E103" s="7">
        <v>583.50358700117499</v>
      </c>
      <c r="F103" s="7">
        <v>784.04104140176105</v>
      </c>
      <c r="G103" s="7">
        <v>0</v>
      </c>
      <c r="H103" s="7">
        <v>0</v>
      </c>
      <c r="I103" s="8">
        <v>1438.2419070984897</v>
      </c>
      <c r="L103" s="5">
        <v>23</v>
      </c>
      <c r="M103" s="6" t="s">
        <v>12</v>
      </c>
      <c r="N103" s="7">
        <f t="shared" si="127"/>
        <v>0</v>
      </c>
      <c r="O103" s="7">
        <f t="shared" si="128"/>
        <v>0.29931108677203111</v>
      </c>
      <c r="P103" s="7">
        <f t="shared" si="129"/>
        <v>2.4703792845096317</v>
      </c>
      <c r="Q103" s="7">
        <f t="shared" si="130"/>
        <v>3.3193947561463211</v>
      </c>
      <c r="R103" s="7">
        <f t="shared" si="131"/>
        <v>0</v>
      </c>
      <c r="S103" s="7">
        <f t="shared" si="132"/>
        <v>0</v>
      </c>
      <c r="T103" s="7">
        <f t="shared" si="133"/>
        <v>6.0890851274279836</v>
      </c>
    </row>
    <row r="104" spans="1:20" ht="17.850000000000001" customHeight="1" x14ac:dyDescent="0.25">
      <c r="A104" s="5">
        <v>24</v>
      </c>
      <c r="B104" s="6" t="s">
        <v>13</v>
      </c>
      <c r="C104" s="7">
        <v>0</v>
      </c>
      <c r="D104" s="7">
        <v>0</v>
      </c>
      <c r="E104" s="7">
        <v>0</v>
      </c>
      <c r="F104" s="7">
        <v>638.35083551327546</v>
      </c>
      <c r="G104" s="7">
        <v>0</v>
      </c>
      <c r="H104" s="7">
        <v>0</v>
      </c>
      <c r="I104" s="8">
        <v>638.35083551327546</v>
      </c>
      <c r="L104" s="5">
        <v>24</v>
      </c>
      <c r="M104" s="6" t="s">
        <v>13</v>
      </c>
      <c r="N104" s="7">
        <f t="shared" si="127"/>
        <v>0</v>
      </c>
      <c r="O104" s="7">
        <f t="shared" si="128"/>
        <v>0</v>
      </c>
      <c r="P104" s="7">
        <f t="shared" si="129"/>
        <v>0</v>
      </c>
      <c r="Q104" s="7">
        <f t="shared" si="130"/>
        <v>2.70258609446772</v>
      </c>
      <c r="R104" s="7">
        <f t="shared" si="131"/>
        <v>0</v>
      </c>
      <c r="S104" s="7">
        <f t="shared" si="132"/>
        <v>0</v>
      </c>
      <c r="T104" s="7">
        <f t="shared" si="133"/>
        <v>2.70258609446772</v>
      </c>
    </row>
    <row r="105" spans="1:20" ht="17.850000000000001" customHeight="1" x14ac:dyDescent="0.25">
      <c r="A105" s="9"/>
      <c r="B105" s="10" t="s">
        <v>14</v>
      </c>
      <c r="C105" s="11">
        <v>10.643316075947581</v>
      </c>
      <c r="D105" s="11">
        <v>873.0142696779244</v>
      </c>
      <c r="E105" s="11">
        <v>2895.9610159604181</v>
      </c>
      <c r="F105" s="11">
        <v>6034.7141401476192</v>
      </c>
      <c r="G105" s="11">
        <v>888.92499041239626</v>
      </c>
      <c r="H105" s="11">
        <v>0</v>
      </c>
      <c r="I105" s="11">
        <v>10703.257732274305</v>
      </c>
      <c r="J105" s="26"/>
      <c r="L105" s="9"/>
      <c r="M105" s="10" t="s">
        <v>14</v>
      </c>
      <c r="N105" s="11">
        <f>SUM(N101:N104)</f>
        <v>4.5060609974375873E-2</v>
      </c>
      <c r="O105" s="11">
        <f t="shared" ref="O105:T105" si="134">SUM(O101:O104)</f>
        <v>3.6960807353002729</v>
      </c>
      <c r="P105" s="11">
        <f t="shared" si="134"/>
        <v>12.260630888909475</v>
      </c>
      <c r="Q105" s="11">
        <f t="shared" si="134"/>
        <v>25.549170788093221</v>
      </c>
      <c r="R105" s="11">
        <f t="shared" si="134"/>
        <v>3.7634419577154796</v>
      </c>
      <c r="S105" s="11">
        <f t="shared" si="134"/>
        <v>0</v>
      </c>
      <c r="T105" s="11">
        <f t="shared" si="134"/>
        <v>45.31438497999283</v>
      </c>
    </row>
    <row r="106" spans="1:20" ht="17.850000000000001" customHeight="1" x14ac:dyDescent="0.25">
      <c r="A106" s="12">
        <v>41</v>
      </c>
      <c r="B106" s="13" t="s">
        <v>15</v>
      </c>
      <c r="C106" s="7">
        <v>0.84762868965932059</v>
      </c>
      <c r="D106" s="7">
        <v>116.51550300224119</v>
      </c>
      <c r="E106" s="7">
        <v>209.58350281208251</v>
      </c>
      <c r="F106" s="7">
        <v>1342.3000666018256</v>
      </c>
      <c r="G106" s="7">
        <v>440.82581240502805</v>
      </c>
      <c r="H106" s="7">
        <v>0</v>
      </c>
      <c r="I106" s="8">
        <v>2110.0725135108369</v>
      </c>
      <c r="L106" s="12">
        <v>41</v>
      </c>
      <c r="M106" s="13" t="s">
        <v>15</v>
      </c>
      <c r="N106" s="7">
        <f>C106/$I$99</f>
        <v>3.5886057987270137E-3</v>
      </c>
      <c r="O106" s="7">
        <f t="shared" ref="O106:O109" si="135">D106/$I$99</f>
        <v>0.49329171465809141</v>
      </c>
      <c r="P106" s="7">
        <f t="shared" ref="P106:P109" si="136">E106/$I$99</f>
        <v>0.88731372909433748</v>
      </c>
      <c r="Q106" s="7">
        <f t="shared" ref="Q106:Q109" si="137">F106/$I$99</f>
        <v>5.6828961329459178</v>
      </c>
      <c r="R106" s="7">
        <f t="shared" ref="R106:R109" si="138">G106/$I$99</f>
        <v>1.8663243539586285</v>
      </c>
      <c r="S106" s="7">
        <f t="shared" ref="S106:S109" si="139">H106/$I$99</f>
        <v>0</v>
      </c>
      <c r="T106" s="7">
        <f t="shared" ref="T106:T109" si="140">I106/$I$99</f>
        <v>8.933414536455702</v>
      </c>
    </row>
    <row r="107" spans="1:20" ht="17.850000000000001" customHeight="1" x14ac:dyDescent="0.25">
      <c r="A107" s="12">
        <v>43</v>
      </c>
      <c r="B107" s="13" t="s">
        <v>16</v>
      </c>
      <c r="C107" s="7">
        <v>0</v>
      </c>
      <c r="D107" s="7">
        <v>26.958484363693966</v>
      </c>
      <c r="E107" s="7">
        <v>383.54397114016035</v>
      </c>
      <c r="F107" s="7">
        <v>337.53430708958575</v>
      </c>
      <c r="G107" s="7">
        <v>98.542508048328997</v>
      </c>
      <c r="H107" s="7">
        <v>0</v>
      </c>
      <c r="I107" s="8">
        <v>846.57927064176897</v>
      </c>
      <c r="L107" s="12">
        <v>43</v>
      </c>
      <c r="M107" s="13" t="s">
        <v>16</v>
      </c>
      <c r="N107" s="7">
        <f t="shared" ref="N107:N109" si="141">C107/$I$99</f>
        <v>0</v>
      </c>
      <c r="O107" s="7">
        <f t="shared" si="135"/>
        <v>0.11413414209861968</v>
      </c>
      <c r="P107" s="7">
        <f t="shared" si="136"/>
        <v>1.6238102080447094</v>
      </c>
      <c r="Q107" s="7">
        <f t="shared" si="137"/>
        <v>1.4290190816663242</v>
      </c>
      <c r="R107" s="7">
        <f t="shared" si="138"/>
        <v>0.41719944135617698</v>
      </c>
      <c r="S107" s="7">
        <f t="shared" si="139"/>
        <v>0</v>
      </c>
      <c r="T107" s="7">
        <f t="shared" si="140"/>
        <v>3.5841628731658299</v>
      </c>
    </row>
    <row r="108" spans="1:20" ht="17.850000000000001" customHeight="1" x14ac:dyDescent="0.25">
      <c r="A108" s="12">
        <v>44</v>
      </c>
      <c r="B108" s="13" t="s">
        <v>17</v>
      </c>
      <c r="C108" s="7">
        <v>0</v>
      </c>
      <c r="D108" s="7">
        <v>0</v>
      </c>
      <c r="E108" s="7">
        <v>0</v>
      </c>
      <c r="F108" s="7">
        <v>0</v>
      </c>
      <c r="G108" s="7">
        <v>0</v>
      </c>
      <c r="H108" s="7">
        <v>0</v>
      </c>
      <c r="I108" s="8">
        <v>0</v>
      </c>
      <c r="L108" s="12">
        <v>44</v>
      </c>
      <c r="M108" s="13" t="s">
        <v>17</v>
      </c>
      <c r="N108" s="7">
        <f t="shared" si="141"/>
        <v>0</v>
      </c>
      <c r="O108" s="7">
        <f t="shared" si="135"/>
        <v>0</v>
      </c>
      <c r="P108" s="7">
        <f t="shared" si="136"/>
        <v>0</v>
      </c>
      <c r="Q108" s="7">
        <f t="shared" si="137"/>
        <v>0</v>
      </c>
      <c r="R108" s="7">
        <f t="shared" si="138"/>
        <v>0</v>
      </c>
      <c r="S108" s="7">
        <f t="shared" si="139"/>
        <v>0</v>
      </c>
      <c r="T108" s="7">
        <f t="shared" si="140"/>
        <v>0</v>
      </c>
    </row>
    <row r="109" spans="1:20" ht="17.850000000000001" customHeight="1" x14ac:dyDescent="0.25">
      <c r="A109" s="12">
        <v>46</v>
      </c>
      <c r="B109" s="13" t="s">
        <v>18</v>
      </c>
      <c r="C109" s="7">
        <v>4.2531698285933963</v>
      </c>
      <c r="D109" s="7">
        <v>71.106122580470569</v>
      </c>
      <c r="E109" s="7">
        <v>222.18858851299359</v>
      </c>
      <c r="F109" s="7">
        <v>129.62044086852728</v>
      </c>
      <c r="G109" s="7">
        <v>45.610134262021056</v>
      </c>
      <c r="H109" s="7">
        <v>0</v>
      </c>
      <c r="I109" s="8">
        <v>472.77845605260592</v>
      </c>
      <c r="L109" s="12">
        <v>46</v>
      </c>
      <c r="M109" s="13" t="s">
        <v>18</v>
      </c>
      <c r="N109" s="7">
        <f t="shared" si="141"/>
        <v>1.8006646183714635E-2</v>
      </c>
      <c r="O109" s="7">
        <f t="shared" si="135"/>
        <v>0.3010420092314588</v>
      </c>
      <c r="P109" s="7">
        <f t="shared" si="136"/>
        <v>0.94067988362825405</v>
      </c>
      <c r="Q109" s="7">
        <f t="shared" si="137"/>
        <v>0.54877409343152961</v>
      </c>
      <c r="R109" s="7">
        <f t="shared" si="138"/>
        <v>0.19309963701109678</v>
      </c>
      <c r="S109" s="7">
        <f t="shared" si="139"/>
        <v>0</v>
      </c>
      <c r="T109" s="7">
        <f t="shared" si="140"/>
        <v>2.001602269486054</v>
      </c>
    </row>
    <row r="110" spans="1:20" ht="17.850000000000001" customHeight="1" x14ac:dyDescent="0.25">
      <c r="A110" s="14"/>
      <c r="B110" s="15" t="s">
        <v>19</v>
      </c>
      <c r="C110" s="11">
        <v>5.1007985182527165</v>
      </c>
      <c r="D110" s="11">
        <v>214.58010994640574</v>
      </c>
      <c r="E110" s="11">
        <v>815.31606246523643</v>
      </c>
      <c r="F110" s="11">
        <v>1809.4548145599388</v>
      </c>
      <c r="G110" s="11">
        <v>584.97845471537801</v>
      </c>
      <c r="H110" s="11">
        <v>0</v>
      </c>
      <c r="I110" s="11">
        <v>3429.4302402052117</v>
      </c>
      <c r="J110" s="26"/>
      <c r="L110" s="14"/>
      <c r="M110" s="15" t="s">
        <v>19</v>
      </c>
      <c r="N110" s="11">
        <f>SUM(N106:N109)</f>
        <v>2.1595251982441648E-2</v>
      </c>
      <c r="O110" s="11">
        <f t="shared" ref="O110:T110" si="142">SUM(O106:O109)</f>
        <v>0.90846786598816998</v>
      </c>
      <c r="P110" s="11">
        <f t="shared" si="142"/>
        <v>3.4518038207673007</v>
      </c>
      <c r="Q110" s="11">
        <f t="shared" si="142"/>
        <v>7.6606893080437723</v>
      </c>
      <c r="R110" s="11">
        <f t="shared" si="142"/>
        <v>2.4766234323259022</v>
      </c>
      <c r="S110" s="11">
        <f t="shared" si="142"/>
        <v>0</v>
      </c>
      <c r="T110" s="11">
        <f t="shared" si="142"/>
        <v>14.519179679107587</v>
      </c>
    </row>
    <row r="111" spans="1:20" ht="17.850000000000001" customHeight="1" x14ac:dyDescent="0.25">
      <c r="A111" s="16"/>
      <c r="B111" s="17" t="s">
        <v>20</v>
      </c>
      <c r="C111" s="11">
        <v>15.744114594200298</v>
      </c>
      <c r="D111" s="11">
        <v>1087.59437962433</v>
      </c>
      <c r="E111" s="11">
        <v>3711.2770784256545</v>
      </c>
      <c r="F111" s="11">
        <v>7844.1689547075584</v>
      </c>
      <c r="G111" s="11">
        <v>1473.9034451277744</v>
      </c>
      <c r="H111" s="11">
        <v>0</v>
      </c>
      <c r="I111" s="11">
        <v>14132.687972479518</v>
      </c>
      <c r="L111" s="16"/>
      <c r="M111" s="17" t="s">
        <v>20</v>
      </c>
      <c r="N111" s="11">
        <f>N105+N110</f>
        <v>6.6655861956817525E-2</v>
      </c>
      <c r="O111" s="11">
        <f t="shared" ref="O111:T111" si="143">O105+O110</f>
        <v>4.6045486012884425</v>
      </c>
      <c r="P111" s="11">
        <f t="shared" si="143"/>
        <v>15.712434709676776</v>
      </c>
      <c r="Q111" s="11">
        <f t="shared" si="143"/>
        <v>33.209860096136993</v>
      </c>
      <c r="R111" s="11">
        <f t="shared" si="143"/>
        <v>6.2400653900413818</v>
      </c>
      <c r="S111" s="11">
        <f t="shared" si="143"/>
        <v>0</v>
      </c>
      <c r="T111" s="11">
        <f t="shared" si="143"/>
        <v>59.833564659100418</v>
      </c>
    </row>
    <row r="112" spans="1:20" ht="17.850000000000001" customHeight="1" x14ac:dyDescent="0.25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L112" s="19"/>
      <c r="M112" s="19"/>
      <c r="N112" s="19"/>
      <c r="O112" s="19"/>
      <c r="P112" s="19"/>
      <c r="Q112" s="19"/>
      <c r="R112" s="19"/>
      <c r="S112" s="19"/>
      <c r="T112" s="19"/>
    </row>
    <row r="113" spans="1:20" ht="17.850000000000001" customHeight="1" x14ac:dyDescent="0.25">
      <c r="A113" s="34" t="s">
        <v>0</v>
      </c>
      <c r="B113" s="34"/>
      <c r="C113" s="34"/>
      <c r="D113" s="34"/>
      <c r="E113" s="34"/>
      <c r="F113" s="34"/>
      <c r="G113" s="34"/>
      <c r="H113" s="1" t="s">
        <v>33</v>
      </c>
      <c r="I113" s="1">
        <v>726.58</v>
      </c>
      <c r="J113" s="25">
        <v>1407</v>
      </c>
      <c r="L113" s="29" t="s">
        <v>27</v>
      </c>
      <c r="M113" s="30"/>
      <c r="N113" s="30"/>
      <c r="O113" s="30"/>
      <c r="P113" s="30"/>
      <c r="Q113" s="30"/>
      <c r="R113" s="31"/>
      <c r="S113" s="1" t="s">
        <v>33</v>
      </c>
      <c r="T113" s="1">
        <v>726.58</v>
      </c>
    </row>
    <row r="114" spans="1:20" ht="17.850000000000001" customHeight="1" x14ac:dyDescent="0.25">
      <c r="A114" s="2" t="s">
        <v>1</v>
      </c>
      <c r="B114" s="2" t="s">
        <v>2</v>
      </c>
      <c r="C114" s="3" t="s">
        <v>3</v>
      </c>
      <c r="D114" s="4" t="s">
        <v>4</v>
      </c>
      <c r="E114" s="2" t="s">
        <v>5</v>
      </c>
      <c r="F114" s="2" t="s">
        <v>6</v>
      </c>
      <c r="G114" s="2" t="s">
        <v>7</v>
      </c>
      <c r="H114" s="2" t="s">
        <v>8</v>
      </c>
      <c r="I114" s="2" t="s">
        <v>9</v>
      </c>
      <c r="L114" s="2" t="s">
        <v>1</v>
      </c>
      <c r="M114" s="2" t="s">
        <v>2</v>
      </c>
      <c r="N114" s="3" t="s">
        <v>3</v>
      </c>
      <c r="O114" s="4" t="s">
        <v>4</v>
      </c>
      <c r="P114" s="2" t="s">
        <v>5</v>
      </c>
      <c r="Q114" s="2" t="s">
        <v>6</v>
      </c>
      <c r="R114" s="2" t="s">
        <v>7</v>
      </c>
      <c r="S114" s="2" t="s">
        <v>8</v>
      </c>
      <c r="T114" s="2" t="s">
        <v>9</v>
      </c>
    </row>
    <row r="115" spans="1:20" ht="17.850000000000001" customHeight="1" x14ac:dyDescent="0.25">
      <c r="A115" s="5">
        <v>21</v>
      </c>
      <c r="B115" s="6" t="s">
        <v>10</v>
      </c>
      <c r="C115" s="7">
        <v>0</v>
      </c>
      <c r="D115" s="7">
        <v>0</v>
      </c>
      <c r="E115" s="7">
        <v>0</v>
      </c>
      <c r="F115" s="7">
        <v>66.662906359513215</v>
      </c>
      <c r="G115" s="7">
        <v>0</v>
      </c>
      <c r="H115" s="7">
        <v>0</v>
      </c>
      <c r="I115" s="8">
        <v>66.662906359513215</v>
      </c>
      <c r="L115" s="5">
        <v>21</v>
      </c>
      <c r="M115" s="6" t="s">
        <v>10</v>
      </c>
      <c r="N115" s="7">
        <f t="shared" ref="N115:T115" si="144">C115/$I$113</f>
        <v>0</v>
      </c>
      <c r="O115" s="7">
        <f t="shared" si="144"/>
        <v>0</v>
      </c>
      <c r="P115" s="7">
        <f t="shared" si="144"/>
        <v>0</v>
      </c>
      <c r="Q115" s="7">
        <f t="shared" si="144"/>
        <v>9.1748887059254602E-2</v>
      </c>
      <c r="R115" s="7">
        <f t="shared" si="144"/>
        <v>0</v>
      </c>
      <c r="S115" s="7">
        <f t="shared" si="144"/>
        <v>0</v>
      </c>
      <c r="T115" s="7">
        <f t="shared" si="144"/>
        <v>9.1748887059254602E-2</v>
      </c>
    </row>
    <row r="116" spans="1:20" ht="17.850000000000001" customHeight="1" x14ac:dyDescent="0.25">
      <c r="A116" s="5">
        <v>22</v>
      </c>
      <c r="B116" s="6" t="s">
        <v>11</v>
      </c>
      <c r="C116" s="7">
        <v>0</v>
      </c>
      <c r="D116" s="7">
        <v>0</v>
      </c>
      <c r="E116" s="7">
        <v>0</v>
      </c>
      <c r="F116" s="7">
        <v>0</v>
      </c>
      <c r="G116" s="7">
        <v>0</v>
      </c>
      <c r="H116" s="7">
        <v>0</v>
      </c>
      <c r="I116" s="8">
        <v>0</v>
      </c>
      <c r="L116" s="5">
        <v>22</v>
      </c>
      <c r="M116" s="6" t="s">
        <v>11</v>
      </c>
      <c r="N116" s="7">
        <f t="shared" ref="N116:N118" si="145">C116/$I$113</f>
        <v>0</v>
      </c>
      <c r="O116" s="7">
        <f t="shared" ref="O116:O118" si="146">D116/$I$113</f>
        <v>0</v>
      </c>
      <c r="P116" s="7">
        <f t="shared" ref="P116:P118" si="147">E116/$I$113</f>
        <v>0</v>
      </c>
      <c r="Q116" s="7">
        <f t="shared" ref="Q116:Q118" si="148">F116/$I$113</f>
        <v>0</v>
      </c>
      <c r="R116" s="7">
        <f t="shared" ref="R116:R118" si="149">G116/$I$113</f>
        <v>0</v>
      </c>
      <c r="S116" s="7">
        <f t="shared" ref="S116:S118" si="150">H116/$I$113</f>
        <v>0</v>
      </c>
      <c r="T116" s="7">
        <f t="shared" ref="T116:T118" si="151">I116/$I$113</f>
        <v>0</v>
      </c>
    </row>
    <row r="117" spans="1:20" ht="17.850000000000001" customHeight="1" x14ac:dyDescent="0.25">
      <c r="A117" s="5">
        <v>23</v>
      </c>
      <c r="B117" s="6" t="s">
        <v>12</v>
      </c>
      <c r="C117" s="7">
        <v>0</v>
      </c>
      <c r="D117" s="7">
        <v>0</v>
      </c>
      <c r="E117" s="7">
        <v>140.87050665828667</v>
      </c>
      <c r="F117" s="7">
        <v>0</v>
      </c>
      <c r="G117" s="7">
        <v>0</v>
      </c>
      <c r="H117" s="7">
        <v>0</v>
      </c>
      <c r="I117" s="8">
        <v>140.87050665828667</v>
      </c>
      <c r="L117" s="5">
        <v>23</v>
      </c>
      <c r="M117" s="6" t="s">
        <v>12</v>
      </c>
      <c r="N117" s="7">
        <f t="shared" si="145"/>
        <v>0</v>
      </c>
      <c r="O117" s="7">
        <f t="shared" si="146"/>
        <v>0</v>
      </c>
      <c r="P117" s="7">
        <f t="shared" si="147"/>
        <v>0.1938816188971437</v>
      </c>
      <c r="Q117" s="7">
        <f t="shared" si="148"/>
        <v>0</v>
      </c>
      <c r="R117" s="7">
        <f t="shared" si="149"/>
        <v>0</v>
      </c>
      <c r="S117" s="7">
        <f t="shared" si="150"/>
        <v>0</v>
      </c>
      <c r="T117" s="7">
        <f t="shared" si="151"/>
        <v>0.1938816188971437</v>
      </c>
    </row>
    <row r="118" spans="1:20" ht="17.850000000000001" customHeight="1" x14ac:dyDescent="0.25">
      <c r="A118" s="5">
        <v>24</v>
      </c>
      <c r="B118" s="6" t="s">
        <v>13</v>
      </c>
      <c r="C118" s="7">
        <v>0</v>
      </c>
      <c r="D118" s="7">
        <v>0</v>
      </c>
      <c r="E118" s="7">
        <v>0</v>
      </c>
      <c r="F118" s="7">
        <v>0</v>
      </c>
      <c r="G118" s="7">
        <v>0</v>
      </c>
      <c r="H118" s="7">
        <v>0</v>
      </c>
      <c r="I118" s="8">
        <v>0</v>
      </c>
      <c r="L118" s="5">
        <v>24</v>
      </c>
      <c r="M118" s="6" t="s">
        <v>13</v>
      </c>
      <c r="N118" s="7">
        <f t="shared" si="145"/>
        <v>0</v>
      </c>
      <c r="O118" s="7">
        <f t="shared" si="146"/>
        <v>0</v>
      </c>
      <c r="P118" s="7">
        <f t="shared" si="147"/>
        <v>0</v>
      </c>
      <c r="Q118" s="7">
        <f t="shared" si="148"/>
        <v>0</v>
      </c>
      <c r="R118" s="7">
        <f t="shared" si="149"/>
        <v>0</v>
      </c>
      <c r="S118" s="7">
        <f t="shared" si="150"/>
        <v>0</v>
      </c>
      <c r="T118" s="7">
        <f t="shared" si="151"/>
        <v>0</v>
      </c>
    </row>
    <row r="119" spans="1:20" ht="17.850000000000001" customHeight="1" x14ac:dyDescent="0.25">
      <c r="A119" s="9"/>
      <c r="B119" s="10" t="s">
        <v>14</v>
      </c>
      <c r="C119" s="11">
        <v>0</v>
      </c>
      <c r="D119" s="11">
        <v>0</v>
      </c>
      <c r="E119" s="11">
        <v>140.87050665828667</v>
      </c>
      <c r="F119" s="11">
        <v>66.662906359513215</v>
      </c>
      <c r="G119" s="11">
        <v>0</v>
      </c>
      <c r="H119" s="11">
        <v>0</v>
      </c>
      <c r="I119" s="11">
        <v>207.53341301779989</v>
      </c>
      <c r="J119" s="26"/>
      <c r="L119" s="9"/>
      <c r="M119" s="10" t="s">
        <v>14</v>
      </c>
      <c r="N119" s="11">
        <f t="shared" ref="N119:T119" si="152">SUM(N115:N118)</f>
        <v>0</v>
      </c>
      <c r="O119" s="11">
        <f t="shared" si="152"/>
        <v>0</v>
      </c>
      <c r="P119" s="11">
        <f t="shared" si="152"/>
        <v>0.1938816188971437</v>
      </c>
      <c r="Q119" s="11">
        <f t="shared" si="152"/>
        <v>9.1748887059254602E-2</v>
      </c>
      <c r="R119" s="11">
        <f t="shared" si="152"/>
        <v>0</v>
      </c>
      <c r="S119" s="11">
        <f t="shared" si="152"/>
        <v>0</v>
      </c>
      <c r="T119" s="11">
        <f t="shared" si="152"/>
        <v>0.28563050595639827</v>
      </c>
    </row>
    <row r="120" spans="1:20" ht="17.850000000000001" customHeight="1" x14ac:dyDescent="0.25">
      <c r="A120" s="12">
        <v>41</v>
      </c>
      <c r="B120" s="13" t="s">
        <v>15</v>
      </c>
      <c r="C120" s="7">
        <v>20.672047796411764</v>
      </c>
      <c r="D120" s="7">
        <v>517.64538613537593</v>
      </c>
      <c r="E120" s="7">
        <v>1334.5226098972614</v>
      </c>
      <c r="F120" s="7">
        <v>1854.3299986023151</v>
      </c>
      <c r="G120" s="7">
        <v>1983.7409149427635</v>
      </c>
      <c r="H120" s="7">
        <v>136.41120264998247</v>
      </c>
      <c r="I120" s="8">
        <v>5847.3221600241104</v>
      </c>
      <c r="L120" s="12">
        <v>41</v>
      </c>
      <c r="M120" s="13" t="s">
        <v>15</v>
      </c>
      <c r="N120" s="7">
        <f t="shared" ref="N120:T120" si="153">C120/$I$113</f>
        <v>2.8451165455162217E-2</v>
      </c>
      <c r="O120" s="7">
        <f t="shared" si="153"/>
        <v>0.71244100599435145</v>
      </c>
      <c r="P120" s="7">
        <f t="shared" si="153"/>
        <v>1.8367180625633259</v>
      </c>
      <c r="Q120" s="7">
        <f t="shared" si="153"/>
        <v>2.5521346563383456</v>
      </c>
      <c r="R120" s="7">
        <f t="shared" si="153"/>
        <v>2.7302443157570582</v>
      </c>
      <c r="S120" s="7">
        <f t="shared" si="153"/>
        <v>0.18774423002282262</v>
      </c>
      <c r="T120" s="7">
        <f t="shared" si="153"/>
        <v>8.0477334361310664</v>
      </c>
    </row>
    <row r="121" spans="1:20" ht="17.850000000000001" customHeight="1" x14ac:dyDescent="0.25">
      <c r="A121" s="12">
        <v>43</v>
      </c>
      <c r="B121" s="13" t="s">
        <v>16</v>
      </c>
      <c r="C121" s="7">
        <v>8.368791939775182</v>
      </c>
      <c r="D121" s="7">
        <v>448.19424647628369</v>
      </c>
      <c r="E121" s="7">
        <v>795.47621194441842</v>
      </c>
      <c r="F121" s="7">
        <v>6084.9937610128691</v>
      </c>
      <c r="G121" s="7">
        <v>4647.9285483557651</v>
      </c>
      <c r="H121" s="7">
        <v>307.79849977115015</v>
      </c>
      <c r="I121" s="8">
        <v>12292.760059500262</v>
      </c>
      <c r="L121" s="12">
        <v>43</v>
      </c>
      <c r="M121" s="13" t="s">
        <v>16</v>
      </c>
      <c r="N121" s="7">
        <f t="shared" ref="N121:N123" si="154">C121/$I$113</f>
        <v>1.1518059869216304E-2</v>
      </c>
      <c r="O121" s="7">
        <f t="shared" ref="O121:O123" si="155">D121/$I$113</f>
        <v>0.61685464295230208</v>
      </c>
      <c r="P121" s="7">
        <f t="shared" ref="P121:P123" si="156">E121/$I$113</f>
        <v>1.0948226099595617</v>
      </c>
      <c r="Q121" s="7">
        <f t="shared" ref="Q121:Q123" si="157">F121/$I$113</f>
        <v>8.374843459788142</v>
      </c>
      <c r="R121" s="7">
        <f t="shared" ref="R121:R123" si="158">G121/$I$113</f>
        <v>6.3969948916234483</v>
      </c>
      <c r="S121" s="7">
        <f t="shared" ref="S121:S123" si="159">H121/$I$113</f>
        <v>0.42362644137073707</v>
      </c>
      <c r="T121" s="7">
        <f t="shared" ref="T121:T123" si="160">I121/$I$113</f>
        <v>16.918660105563408</v>
      </c>
    </row>
    <row r="122" spans="1:20" ht="17.850000000000001" customHeight="1" x14ac:dyDescent="0.25">
      <c r="A122" s="12">
        <v>44</v>
      </c>
      <c r="B122" s="13" t="s">
        <v>17</v>
      </c>
      <c r="C122" s="7">
        <v>0</v>
      </c>
      <c r="D122" s="7">
        <v>20.23444339446322</v>
      </c>
      <c r="E122" s="7">
        <v>0</v>
      </c>
      <c r="F122" s="7">
        <v>108.51177615906526</v>
      </c>
      <c r="G122" s="7">
        <v>68.707746211852708</v>
      </c>
      <c r="H122" s="7">
        <v>0</v>
      </c>
      <c r="I122" s="8">
        <v>197.45396576538118</v>
      </c>
      <c r="L122" s="12">
        <v>44</v>
      </c>
      <c r="M122" s="13" t="s">
        <v>17</v>
      </c>
      <c r="N122" s="7">
        <f t="shared" si="154"/>
        <v>0</v>
      </c>
      <c r="O122" s="7">
        <f t="shared" si="155"/>
        <v>2.7848885731045749E-2</v>
      </c>
      <c r="P122" s="7">
        <f t="shared" si="156"/>
        <v>0</v>
      </c>
      <c r="Q122" s="7">
        <f t="shared" si="157"/>
        <v>0.14934594423059436</v>
      </c>
      <c r="R122" s="7">
        <f t="shared" si="158"/>
        <v>9.4563222510738953E-2</v>
      </c>
      <c r="S122" s="7">
        <f t="shared" si="159"/>
        <v>0</v>
      </c>
      <c r="T122" s="7">
        <f t="shared" si="160"/>
        <v>0.27175805247237905</v>
      </c>
    </row>
    <row r="123" spans="1:20" ht="17.850000000000001" customHeight="1" x14ac:dyDescent="0.25">
      <c r="A123" s="12">
        <v>46</v>
      </c>
      <c r="B123" s="13" t="s">
        <v>18</v>
      </c>
      <c r="C123" s="7">
        <v>18.146337787455099</v>
      </c>
      <c r="D123" s="7">
        <v>356.97051598516464</v>
      </c>
      <c r="E123" s="7">
        <v>619.85279939495399</v>
      </c>
      <c r="F123" s="7">
        <v>740.4759576234012</v>
      </c>
      <c r="G123" s="7">
        <v>224.79561670203222</v>
      </c>
      <c r="H123" s="7">
        <v>0</v>
      </c>
      <c r="I123" s="8">
        <v>1960.2412274930073</v>
      </c>
      <c r="L123" s="12">
        <v>46</v>
      </c>
      <c r="M123" s="13" t="s">
        <v>18</v>
      </c>
      <c r="N123" s="7">
        <f t="shared" si="154"/>
        <v>2.4975003148249467E-2</v>
      </c>
      <c r="O123" s="7">
        <f t="shared" si="155"/>
        <v>0.49130242503945143</v>
      </c>
      <c r="P123" s="7">
        <f t="shared" si="156"/>
        <v>0.85311018662081806</v>
      </c>
      <c r="Q123" s="7">
        <f t="shared" si="157"/>
        <v>1.019125158445596</v>
      </c>
      <c r="R123" s="7">
        <f t="shared" si="158"/>
        <v>0.30938866566934431</v>
      </c>
      <c r="S123" s="7">
        <f t="shared" si="159"/>
        <v>0</v>
      </c>
      <c r="T123" s="7">
        <f t="shared" si="160"/>
        <v>2.6979014389234592</v>
      </c>
    </row>
    <row r="124" spans="1:20" ht="17.850000000000001" customHeight="1" x14ac:dyDescent="0.25">
      <c r="A124" s="14"/>
      <c r="B124" s="15" t="s">
        <v>19</v>
      </c>
      <c r="C124" s="11">
        <v>47.187177523642049</v>
      </c>
      <c r="D124" s="11">
        <v>1343.0445919912877</v>
      </c>
      <c r="E124" s="11">
        <v>2749.8516212366339</v>
      </c>
      <c r="F124" s="11">
        <v>8788.3114933976503</v>
      </c>
      <c r="G124" s="11">
        <v>6925.1728262124134</v>
      </c>
      <c r="H124" s="11">
        <v>444.20970242113265</v>
      </c>
      <c r="I124" s="11">
        <v>20297.777412782762</v>
      </c>
      <c r="J124" s="26"/>
      <c r="L124" s="14"/>
      <c r="M124" s="15" t="s">
        <v>19</v>
      </c>
      <c r="N124" s="11">
        <f>SUM(N120:N123)</f>
        <v>6.4944228472627985E-2</v>
      </c>
      <c r="O124" s="11">
        <f t="shared" ref="O124:T124" si="161">SUM(O120:O123)</f>
        <v>1.8484469597171507</v>
      </c>
      <c r="P124" s="11">
        <f t="shared" si="161"/>
        <v>3.7846508591437056</v>
      </c>
      <c r="Q124" s="11">
        <f t="shared" si="161"/>
        <v>12.095449218802678</v>
      </c>
      <c r="R124" s="11">
        <f t="shared" si="161"/>
        <v>9.5311910955605903</v>
      </c>
      <c r="S124" s="11">
        <f t="shared" si="161"/>
        <v>0.61137067139355972</v>
      </c>
      <c r="T124" s="11">
        <f t="shared" si="161"/>
        <v>27.93605303309031</v>
      </c>
    </row>
    <row r="125" spans="1:20" ht="17.850000000000001" customHeight="1" x14ac:dyDescent="0.25">
      <c r="A125" s="16"/>
      <c r="B125" s="17" t="s">
        <v>20</v>
      </c>
      <c r="C125" s="11">
        <v>47.187177523642049</v>
      </c>
      <c r="D125" s="11">
        <v>1343.0445919912877</v>
      </c>
      <c r="E125" s="11">
        <v>2890.7221278949205</v>
      </c>
      <c r="F125" s="11">
        <v>8854.9743997571641</v>
      </c>
      <c r="G125" s="11">
        <v>6925.1728262124134</v>
      </c>
      <c r="H125" s="11">
        <v>444.20970242113265</v>
      </c>
      <c r="I125" s="11">
        <v>20505.310825800563</v>
      </c>
      <c r="L125" s="16"/>
      <c r="M125" s="17" t="s">
        <v>20</v>
      </c>
      <c r="N125" s="11">
        <f>N119+N124</f>
        <v>6.4944228472627985E-2</v>
      </c>
      <c r="O125" s="11">
        <f t="shared" ref="O125:T125" si="162">O119+O124</f>
        <v>1.8484469597171507</v>
      </c>
      <c r="P125" s="11">
        <f t="shared" si="162"/>
        <v>3.9785324780408491</v>
      </c>
      <c r="Q125" s="11">
        <f t="shared" si="162"/>
        <v>12.187198105861933</v>
      </c>
      <c r="R125" s="11">
        <f t="shared" si="162"/>
        <v>9.5311910955605903</v>
      </c>
      <c r="S125" s="11">
        <f t="shared" si="162"/>
        <v>0.61137067139355972</v>
      </c>
      <c r="T125" s="11">
        <f t="shared" si="162"/>
        <v>28.221683539046708</v>
      </c>
    </row>
    <row r="126" spans="1:20" ht="17.850000000000001" customHeight="1" x14ac:dyDescent="0.25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L126" s="19"/>
      <c r="M126" s="19"/>
      <c r="N126" s="19"/>
      <c r="O126" s="19"/>
      <c r="P126" s="19"/>
      <c r="Q126" s="19"/>
      <c r="R126" s="19"/>
      <c r="S126" s="19"/>
      <c r="T126" s="19"/>
    </row>
    <row r="127" spans="1:20" ht="17.850000000000001" customHeight="1" x14ac:dyDescent="0.25">
      <c r="A127" s="18"/>
      <c r="B127" s="18"/>
      <c r="C127" s="18"/>
      <c r="D127" s="18"/>
      <c r="E127" s="18"/>
      <c r="F127" s="18"/>
      <c r="G127" s="18"/>
      <c r="H127" s="18"/>
      <c r="I127" s="18"/>
      <c r="J127" s="18"/>
      <c r="L127" s="18"/>
      <c r="M127" s="18"/>
      <c r="N127" s="18"/>
      <c r="O127" s="18"/>
      <c r="P127" s="18"/>
      <c r="Q127" s="18"/>
      <c r="R127" s="18"/>
      <c r="S127" s="18"/>
      <c r="T127" s="18"/>
    </row>
    <row r="128" spans="1:20" ht="17.850000000000001" customHeight="1" x14ac:dyDescent="0.25">
      <c r="A128" s="20"/>
      <c r="B128" s="20"/>
      <c r="C128" s="20"/>
      <c r="D128" s="20"/>
      <c r="E128" s="20"/>
      <c r="F128" s="20"/>
      <c r="G128" s="20"/>
      <c r="H128" s="20"/>
      <c r="I128" s="20"/>
      <c r="J128" s="20"/>
      <c r="L128" s="20"/>
      <c r="M128" s="20"/>
      <c r="N128" s="20"/>
      <c r="O128" s="20"/>
      <c r="P128" s="20"/>
      <c r="Q128" s="20"/>
      <c r="R128" s="20"/>
      <c r="S128" s="20"/>
      <c r="T128" s="20"/>
    </row>
    <row r="129" spans="1:20" ht="17.850000000000001" customHeight="1" x14ac:dyDescent="0.25">
      <c r="A129" s="34" t="s">
        <v>21</v>
      </c>
      <c r="B129" s="34"/>
      <c r="C129" s="34"/>
      <c r="D129" s="34"/>
      <c r="E129" s="34"/>
      <c r="F129" s="34"/>
      <c r="G129" s="34"/>
      <c r="H129" s="1" t="s">
        <v>22</v>
      </c>
      <c r="I129" s="1">
        <v>6147.7899999999991</v>
      </c>
      <c r="J129" s="27">
        <v>1000</v>
      </c>
      <c r="L129" s="29" t="s">
        <v>27</v>
      </c>
      <c r="M129" s="30"/>
      <c r="N129" s="30"/>
      <c r="O129" s="30"/>
      <c r="P129" s="30"/>
      <c r="Q129" s="30"/>
      <c r="R129" s="31"/>
      <c r="S129" s="1" t="s">
        <v>22</v>
      </c>
      <c r="T129" s="1">
        <v>6147.7899999999991</v>
      </c>
    </row>
    <row r="130" spans="1:20" ht="17.850000000000001" customHeight="1" x14ac:dyDescent="0.25">
      <c r="A130" s="2" t="s">
        <v>1</v>
      </c>
      <c r="B130" s="2" t="s">
        <v>2</v>
      </c>
      <c r="C130" s="3" t="s">
        <v>3</v>
      </c>
      <c r="D130" s="4" t="s">
        <v>4</v>
      </c>
      <c r="E130" s="2" t="s">
        <v>5</v>
      </c>
      <c r="F130" s="2" t="s">
        <v>6</v>
      </c>
      <c r="G130" s="2" t="s">
        <v>7</v>
      </c>
      <c r="H130" s="2" t="s">
        <v>8</v>
      </c>
      <c r="I130" s="2" t="s">
        <v>9</v>
      </c>
      <c r="L130" s="2" t="s">
        <v>1</v>
      </c>
      <c r="M130" s="2" t="s">
        <v>2</v>
      </c>
      <c r="N130" s="3" t="s">
        <v>3</v>
      </c>
      <c r="O130" s="4" t="s">
        <v>4</v>
      </c>
      <c r="P130" s="2" t="s">
        <v>5</v>
      </c>
      <c r="Q130" s="2" t="s">
        <v>6</v>
      </c>
      <c r="R130" s="2" t="s">
        <v>7</v>
      </c>
      <c r="S130" s="2" t="s">
        <v>8</v>
      </c>
      <c r="T130" s="2" t="s">
        <v>9</v>
      </c>
    </row>
    <row r="131" spans="1:20" ht="17.850000000000001" customHeight="1" x14ac:dyDescent="0.25">
      <c r="A131" s="5">
        <v>21</v>
      </c>
      <c r="B131" s="6" t="s">
        <v>10</v>
      </c>
      <c r="C131" s="7">
        <v>138.18580377299241</v>
      </c>
      <c r="D131" s="7">
        <v>2298.0854689808016</v>
      </c>
      <c r="E131" s="7">
        <v>9103.2448342499265</v>
      </c>
      <c r="F131" s="7">
        <v>51267.920491020064</v>
      </c>
      <c r="G131" s="7">
        <v>43090.902465779975</v>
      </c>
      <c r="H131" s="7">
        <v>1249.8402102875716</v>
      </c>
      <c r="I131" s="8">
        <v>107148.17927409132</v>
      </c>
      <c r="L131" s="5">
        <v>21</v>
      </c>
      <c r="M131" s="6" t="s">
        <v>10</v>
      </c>
      <c r="N131" s="7">
        <f>C131/$I$129</f>
        <v>2.247731359935724E-2</v>
      </c>
      <c r="O131" s="7">
        <f t="shared" ref="O131:T131" si="163">D131/$I$129</f>
        <v>0.37380676128833318</v>
      </c>
      <c r="P131" s="7">
        <f t="shared" si="163"/>
        <v>1.4807345134186314</v>
      </c>
      <c r="Q131" s="7">
        <f t="shared" si="163"/>
        <v>8.3392439382314745</v>
      </c>
      <c r="R131" s="7">
        <f t="shared" si="163"/>
        <v>7.0091695496723183</v>
      </c>
      <c r="S131" s="7">
        <f t="shared" si="163"/>
        <v>0.20329910590432851</v>
      </c>
      <c r="T131" s="7">
        <f t="shared" si="163"/>
        <v>17.42873118211444</v>
      </c>
    </row>
    <row r="132" spans="1:20" ht="17.850000000000001" customHeight="1" x14ac:dyDescent="0.25">
      <c r="A132" s="5">
        <v>22</v>
      </c>
      <c r="B132" s="6" t="s">
        <v>11</v>
      </c>
      <c r="C132" s="7">
        <v>40.610205279183461</v>
      </c>
      <c r="D132" s="7">
        <v>947.54442027391929</v>
      </c>
      <c r="E132" s="7">
        <v>1631.3653291229939</v>
      </c>
      <c r="F132" s="7">
        <v>716.96269437081355</v>
      </c>
      <c r="G132" s="7">
        <v>983.51295990948688</v>
      </c>
      <c r="H132" s="7">
        <v>0</v>
      </c>
      <c r="I132" s="8">
        <v>4319.9956089563975</v>
      </c>
      <c r="L132" s="5">
        <v>22</v>
      </c>
      <c r="M132" s="6" t="s">
        <v>11</v>
      </c>
      <c r="N132" s="7">
        <f t="shared" ref="N132:N134" si="164">C132/$I$129</f>
        <v>6.605659152180453E-3</v>
      </c>
      <c r="O132" s="7">
        <f t="shared" ref="O132:O134" si="165">D132/$I$129</f>
        <v>0.15412764916724864</v>
      </c>
      <c r="P132" s="7">
        <f t="shared" ref="P132:P134" si="166">E132/$I$129</f>
        <v>0.26535801143549048</v>
      </c>
      <c r="Q132" s="7">
        <f t="shared" ref="Q132:Q134" si="167">F132/$I$129</f>
        <v>0.11662120768126655</v>
      </c>
      <c r="R132" s="7">
        <f t="shared" ref="R132:R134" si="168">G132/$I$129</f>
        <v>0.15997829462448898</v>
      </c>
      <c r="S132" s="7">
        <f t="shared" ref="S132:S134" si="169">H132/$I$129</f>
        <v>0</v>
      </c>
      <c r="T132" s="7">
        <f t="shared" ref="T132:T134" si="170">I132/$I$129</f>
        <v>0.70269082206067512</v>
      </c>
    </row>
    <row r="133" spans="1:20" ht="17.850000000000001" customHeight="1" x14ac:dyDescent="0.25">
      <c r="A133" s="5">
        <v>23</v>
      </c>
      <c r="B133" s="6" t="s">
        <v>12</v>
      </c>
      <c r="C133" s="7">
        <v>0</v>
      </c>
      <c r="D133" s="7">
        <v>70.697278695553749</v>
      </c>
      <c r="E133" s="7">
        <v>724.37409365946166</v>
      </c>
      <c r="F133" s="7">
        <v>784.04104140176105</v>
      </c>
      <c r="G133" s="7">
        <v>0</v>
      </c>
      <c r="H133" s="7">
        <v>0</v>
      </c>
      <c r="I133" s="8">
        <v>1579.1124137567765</v>
      </c>
      <c r="L133" s="5">
        <v>23</v>
      </c>
      <c r="M133" s="6" t="s">
        <v>12</v>
      </c>
      <c r="N133" s="7">
        <f t="shared" si="164"/>
        <v>0</v>
      </c>
      <c r="O133" s="7">
        <f t="shared" si="165"/>
        <v>1.149962485633923E-2</v>
      </c>
      <c r="P133" s="7">
        <f t="shared" si="166"/>
        <v>0.11782674646652891</v>
      </c>
      <c r="Q133" s="7">
        <f t="shared" si="167"/>
        <v>0.1275321768313103</v>
      </c>
      <c r="R133" s="7">
        <f t="shared" si="168"/>
        <v>0</v>
      </c>
      <c r="S133" s="7">
        <f t="shared" si="169"/>
        <v>0</v>
      </c>
      <c r="T133" s="7">
        <f t="shared" si="170"/>
        <v>0.25685854815417847</v>
      </c>
    </row>
    <row r="134" spans="1:20" ht="17.850000000000001" customHeight="1" x14ac:dyDescent="0.25">
      <c r="A134" s="5">
        <v>24</v>
      </c>
      <c r="B134" s="6" t="s">
        <v>13</v>
      </c>
      <c r="C134" s="7">
        <v>0</v>
      </c>
      <c r="D134" s="7">
        <v>0</v>
      </c>
      <c r="E134" s="7">
        <v>0</v>
      </c>
      <c r="F134" s="7">
        <v>638.35083551327546</v>
      </c>
      <c r="G134" s="7">
        <v>0</v>
      </c>
      <c r="H134" s="7">
        <v>0</v>
      </c>
      <c r="I134" s="8">
        <v>638.35083551327546</v>
      </c>
      <c r="L134" s="5">
        <v>24</v>
      </c>
      <c r="M134" s="6" t="s">
        <v>13</v>
      </c>
      <c r="N134" s="7">
        <f t="shared" si="164"/>
        <v>0</v>
      </c>
      <c r="O134" s="7">
        <f t="shared" si="165"/>
        <v>0</v>
      </c>
      <c r="P134" s="7">
        <f t="shared" si="166"/>
        <v>0</v>
      </c>
      <c r="Q134" s="7">
        <f t="shared" si="167"/>
        <v>0.1038341965996359</v>
      </c>
      <c r="R134" s="7">
        <f t="shared" si="168"/>
        <v>0</v>
      </c>
      <c r="S134" s="7">
        <f t="shared" si="169"/>
        <v>0</v>
      </c>
      <c r="T134" s="7">
        <f t="shared" si="170"/>
        <v>0.1038341965996359</v>
      </c>
    </row>
    <row r="135" spans="1:20" ht="17.850000000000001" customHeight="1" x14ac:dyDescent="0.25">
      <c r="A135" s="9"/>
      <c r="B135" s="10" t="s">
        <v>14</v>
      </c>
      <c r="C135" s="11">
        <v>178.79600905217586</v>
      </c>
      <c r="D135" s="11">
        <v>3316.327167950275</v>
      </c>
      <c r="E135" s="11">
        <v>11458.984257032382</v>
      </c>
      <c r="F135" s="11">
        <v>53407.275062305911</v>
      </c>
      <c r="G135" s="11">
        <v>44074.415425689462</v>
      </c>
      <c r="H135" s="11">
        <v>1249.8402102875716</v>
      </c>
      <c r="I135" s="11">
        <v>113685.63813231778</v>
      </c>
      <c r="J135" s="26"/>
      <c r="L135" s="9"/>
      <c r="M135" s="10" t="s">
        <v>14</v>
      </c>
      <c r="N135" s="11">
        <f>SUM(N131:N134)</f>
        <v>2.9082972751537692E-2</v>
      </c>
      <c r="O135" s="11">
        <f t="shared" ref="O135:T135" si="171">SUM(O131:O134)</f>
        <v>0.53943403531192113</v>
      </c>
      <c r="P135" s="11">
        <f t="shared" si="171"/>
        <v>1.8639192713206509</v>
      </c>
      <c r="Q135" s="11">
        <f t="shared" si="171"/>
        <v>8.6872315193436869</v>
      </c>
      <c r="R135" s="11">
        <f t="shared" si="171"/>
        <v>7.1691478442968073</v>
      </c>
      <c r="S135" s="11">
        <f t="shared" si="171"/>
        <v>0.20329910590432851</v>
      </c>
      <c r="T135" s="11">
        <f t="shared" si="171"/>
        <v>18.492114748928927</v>
      </c>
    </row>
    <row r="136" spans="1:20" ht="17.850000000000001" customHeight="1" x14ac:dyDescent="0.25">
      <c r="A136" s="12">
        <v>41</v>
      </c>
      <c r="B136" s="13" t="s">
        <v>15</v>
      </c>
      <c r="C136" s="7">
        <v>211.76978785808438</v>
      </c>
      <c r="D136" s="7">
        <v>3454.480539924507</v>
      </c>
      <c r="E136" s="7">
        <v>10643.597742172575</v>
      </c>
      <c r="F136" s="7">
        <v>49994.671138270394</v>
      </c>
      <c r="G136" s="7">
        <v>68775.726187233478</v>
      </c>
      <c r="H136" s="7">
        <v>5940.2399055493261</v>
      </c>
      <c r="I136" s="8">
        <v>139020.48530100836</v>
      </c>
      <c r="L136" s="12">
        <v>41</v>
      </c>
      <c r="M136" s="13" t="s">
        <v>15</v>
      </c>
      <c r="N136" s="7">
        <f>C136/$I$129</f>
        <v>3.4446490179086214E-2</v>
      </c>
      <c r="O136" s="7">
        <f t="shared" ref="O136:O139" si="172">D136/$I$129</f>
        <v>0.56190607355236721</v>
      </c>
      <c r="P136" s="7">
        <f t="shared" ref="P136:P139" si="173">E136/$I$129</f>
        <v>1.7312884373364374</v>
      </c>
      <c r="Q136" s="7">
        <f t="shared" ref="Q136:Q139" si="174">F136/$I$129</f>
        <v>8.1321370993918798</v>
      </c>
      <c r="R136" s="7">
        <f t="shared" ref="R136:R139" si="175">G136/$I$129</f>
        <v>11.187064975744697</v>
      </c>
      <c r="S136" s="7">
        <f t="shared" ref="S136:S139" si="176">H136/$I$129</f>
        <v>0.9662398854790627</v>
      </c>
      <c r="T136" s="7">
        <f t="shared" ref="T136:T139" si="177">I136/$I$129</f>
        <v>22.613082961683528</v>
      </c>
    </row>
    <row r="137" spans="1:20" ht="17.850000000000001" customHeight="1" x14ac:dyDescent="0.25">
      <c r="A137" s="12">
        <v>43</v>
      </c>
      <c r="B137" s="13" t="s">
        <v>16</v>
      </c>
      <c r="C137" s="7">
        <v>8.368791939775182</v>
      </c>
      <c r="D137" s="7">
        <v>565.5877105941662</v>
      </c>
      <c r="E137" s="7">
        <v>1506.9306670026824</v>
      </c>
      <c r="F137" s="7">
        <v>7663.5622561966911</v>
      </c>
      <c r="G137" s="7">
        <v>5171.2231868547933</v>
      </c>
      <c r="H137" s="7">
        <v>353.09718603214668</v>
      </c>
      <c r="I137" s="8">
        <v>15268.769798620255</v>
      </c>
      <c r="L137" s="12">
        <v>43</v>
      </c>
      <c r="M137" s="13" t="s">
        <v>16</v>
      </c>
      <c r="N137" s="7">
        <f t="shared" ref="N137:N139" si="178">C137/$I$129</f>
        <v>1.3612683484268628E-3</v>
      </c>
      <c r="O137" s="7">
        <f t="shared" si="172"/>
        <v>9.1998541035748824E-2</v>
      </c>
      <c r="P137" s="7">
        <f t="shared" si="173"/>
        <v>0.24511745960787254</v>
      </c>
      <c r="Q137" s="7">
        <f t="shared" si="174"/>
        <v>1.24655563319448</v>
      </c>
      <c r="R137" s="7">
        <f t="shared" si="175"/>
        <v>0.84115156614894038</v>
      </c>
      <c r="S137" s="7">
        <f t="shared" si="176"/>
        <v>5.7434815768291812E-2</v>
      </c>
      <c r="T137" s="7">
        <f t="shared" si="177"/>
        <v>2.4836192841037605</v>
      </c>
    </row>
    <row r="138" spans="1:20" ht="17.850000000000001" customHeight="1" x14ac:dyDescent="0.25">
      <c r="A138" s="12">
        <v>44</v>
      </c>
      <c r="B138" s="13" t="s">
        <v>17</v>
      </c>
      <c r="C138" s="7">
        <v>4.2405884936352107</v>
      </c>
      <c r="D138" s="7">
        <v>173.47932078923986</v>
      </c>
      <c r="E138" s="7">
        <v>311.68206563893204</v>
      </c>
      <c r="F138" s="7">
        <v>618.29336399628744</v>
      </c>
      <c r="G138" s="7">
        <v>1596.7989599471657</v>
      </c>
      <c r="H138" s="7">
        <v>464.01941124930374</v>
      </c>
      <c r="I138" s="8">
        <v>3168.5137101145638</v>
      </c>
      <c r="L138" s="12">
        <v>44</v>
      </c>
      <c r="M138" s="13" t="s">
        <v>17</v>
      </c>
      <c r="N138" s="7">
        <f t="shared" si="178"/>
        <v>6.8977445450075744E-4</v>
      </c>
      <c r="O138" s="7">
        <f t="shared" si="172"/>
        <v>2.8218159824789053E-2</v>
      </c>
      <c r="P138" s="7">
        <f t="shared" si="173"/>
        <v>5.0698229061001125E-2</v>
      </c>
      <c r="Q138" s="7">
        <f t="shared" si="174"/>
        <v>0.10057164672122625</v>
      </c>
      <c r="R138" s="7">
        <f t="shared" si="175"/>
        <v>0.25973544313438912</v>
      </c>
      <c r="S138" s="7">
        <f t="shared" si="176"/>
        <v>7.5477433557311457E-2</v>
      </c>
      <c r="T138" s="7">
        <f t="shared" si="177"/>
        <v>0.51539068675321775</v>
      </c>
    </row>
    <row r="139" spans="1:20" ht="17.850000000000001" customHeight="1" x14ac:dyDescent="0.25">
      <c r="A139" s="12">
        <v>46</v>
      </c>
      <c r="B139" s="13" t="s">
        <v>18</v>
      </c>
      <c r="C139" s="7">
        <v>79.072691022049966</v>
      </c>
      <c r="D139" s="7">
        <v>1265.5391800090933</v>
      </c>
      <c r="E139" s="7">
        <v>3292.9141449752224</v>
      </c>
      <c r="F139" s="7">
        <v>2287.0271627829434</v>
      </c>
      <c r="G139" s="7">
        <v>564.30254264520795</v>
      </c>
      <c r="H139" s="7">
        <v>144.14954807377123</v>
      </c>
      <c r="I139" s="8">
        <v>7633.0052695082877</v>
      </c>
      <c r="L139" s="12">
        <v>46</v>
      </c>
      <c r="M139" s="13" t="s">
        <v>18</v>
      </c>
      <c r="N139" s="7">
        <f t="shared" si="178"/>
        <v>1.2861970077385529E-2</v>
      </c>
      <c r="O139" s="7">
        <f t="shared" si="172"/>
        <v>0.2058527015413821</v>
      </c>
      <c r="P139" s="7">
        <f t="shared" si="173"/>
        <v>0.53562567117211601</v>
      </c>
      <c r="Q139" s="7">
        <f t="shared" si="174"/>
        <v>0.37200801634131025</v>
      </c>
      <c r="R139" s="7">
        <f t="shared" si="175"/>
        <v>9.1789495517122094E-2</v>
      </c>
      <c r="S139" s="7">
        <f t="shared" si="176"/>
        <v>2.3447376711594126E-2</v>
      </c>
      <c r="T139" s="7">
        <f t="shared" si="177"/>
        <v>1.2415852313609099</v>
      </c>
    </row>
    <row r="140" spans="1:20" ht="17.850000000000001" customHeight="1" x14ac:dyDescent="0.25">
      <c r="A140" s="14"/>
      <c r="B140" s="15" t="s">
        <v>19</v>
      </c>
      <c r="C140" s="11">
        <v>303.45185931354473</v>
      </c>
      <c r="D140" s="11">
        <v>5459.0867513170069</v>
      </c>
      <c r="E140" s="11">
        <v>15755.124619789411</v>
      </c>
      <c r="F140" s="11">
        <v>60563.553921246312</v>
      </c>
      <c r="G140" s="11">
        <v>76108.050876680645</v>
      </c>
      <c r="H140" s="11">
        <v>6901.5060509045479</v>
      </c>
      <c r="I140" s="11">
        <v>165090.77407925145</v>
      </c>
      <c r="J140" s="26"/>
      <c r="L140" s="14"/>
      <c r="M140" s="15" t="s">
        <v>19</v>
      </c>
      <c r="N140" s="11">
        <f>SUM(N136:N139)</f>
        <v>4.9359503059399366E-2</v>
      </c>
      <c r="O140" s="11">
        <f t="shared" ref="O140:T140" si="179">SUM(O136:O139)</f>
        <v>0.88797547595428716</v>
      </c>
      <c r="P140" s="11">
        <f t="shared" si="179"/>
        <v>2.5627297971774272</v>
      </c>
      <c r="Q140" s="11">
        <f t="shared" si="179"/>
        <v>9.8512723956488966</v>
      </c>
      <c r="R140" s="11">
        <f t="shared" si="179"/>
        <v>12.37974148054515</v>
      </c>
      <c r="S140" s="11">
        <f t="shared" si="179"/>
        <v>1.1225995115162601</v>
      </c>
      <c r="T140" s="11">
        <f t="shared" si="179"/>
        <v>26.853678163901417</v>
      </c>
    </row>
    <row r="141" spans="1:20" ht="17.850000000000001" customHeight="1" x14ac:dyDescent="0.25">
      <c r="A141" s="16"/>
      <c r="B141" s="17" t="s">
        <v>20</v>
      </c>
      <c r="C141" s="11">
        <v>482.24786836572059</v>
      </c>
      <c r="D141" s="11">
        <v>8775.413919267281</v>
      </c>
      <c r="E141" s="11">
        <v>27214.108876821792</v>
      </c>
      <c r="F141" s="11">
        <v>113970.82898355223</v>
      </c>
      <c r="G141" s="11">
        <v>120182.4663023701</v>
      </c>
      <c r="H141" s="11">
        <v>8151.3462611921195</v>
      </c>
      <c r="I141" s="11">
        <v>278776.41221156926</v>
      </c>
      <c r="L141" s="16"/>
      <c r="M141" s="17" t="s">
        <v>20</v>
      </c>
      <c r="N141" s="11">
        <f>N135+N140</f>
        <v>7.8442475810937051E-2</v>
      </c>
      <c r="O141" s="11">
        <f t="shared" ref="O141:T141" si="180">O135+O140</f>
        <v>1.4274095112662084</v>
      </c>
      <c r="P141" s="11">
        <f t="shared" si="180"/>
        <v>4.4266490684980777</v>
      </c>
      <c r="Q141" s="11">
        <f t="shared" si="180"/>
        <v>18.538503914992582</v>
      </c>
      <c r="R141" s="11">
        <f t="shared" si="180"/>
        <v>19.548889324841959</v>
      </c>
      <c r="S141" s="11">
        <f t="shared" si="180"/>
        <v>1.3258986174205887</v>
      </c>
      <c r="T141" s="11">
        <f t="shared" si="180"/>
        <v>45.345792912830348</v>
      </c>
    </row>
    <row r="142" spans="1:20" ht="17.850000000000001" customHeight="1" x14ac:dyDescent="0.25">
      <c r="A142" s="20"/>
      <c r="B142" s="20"/>
      <c r="C142" s="20"/>
      <c r="D142" s="20"/>
      <c r="E142" s="20"/>
      <c r="F142" s="20"/>
      <c r="G142" s="20"/>
      <c r="H142" s="20"/>
      <c r="I142" s="20"/>
      <c r="J142" s="20"/>
      <c r="L142" s="20"/>
      <c r="M142" s="20"/>
      <c r="N142" s="20"/>
      <c r="O142" s="20"/>
      <c r="P142" s="20"/>
      <c r="Q142" s="20"/>
      <c r="R142" s="20"/>
      <c r="S142" s="20"/>
      <c r="T142" s="20"/>
    </row>
    <row r="143" spans="1:20" ht="17.850000000000001" customHeight="1" x14ac:dyDescent="0.25">
      <c r="A143" s="20"/>
      <c r="B143" s="20"/>
      <c r="C143" s="20"/>
      <c r="D143" s="20"/>
      <c r="E143" s="20"/>
      <c r="F143" s="20"/>
      <c r="G143" s="20"/>
      <c r="H143" s="20"/>
      <c r="I143" s="20"/>
      <c r="J143" s="20"/>
      <c r="L143" s="20"/>
      <c r="M143" s="20"/>
      <c r="N143" s="20"/>
      <c r="O143" s="20"/>
      <c r="P143" s="20"/>
      <c r="Q143" s="20"/>
      <c r="R143" s="20"/>
      <c r="S143" s="20"/>
      <c r="T143" s="20"/>
    </row>
    <row r="144" spans="1:20" ht="17.850000000000001" customHeight="1" x14ac:dyDescent="0.25">
      <c r="A144" s="18"/>
      <c r="B144" s="18"/>
      <c r="C144" s="18"/>
      <c r="D144" s="18"/>
      <c r="E144" s="18"/>
      <c r="F144" s="18"/>
      <c r="G144" s="18"/>
      <c r="H144" s="18"/>
      <c r="I144" s="18"/>
      <c r="J144" s="18"/>
      <c r="L144" s="18"/>
      <c r="M144" s="18"/>
      <c r="N144" s="18"/>
      <c r="O144" s="18"/>
      <c r="P144" s="18"/>
      <c r="Q144" s="18"/>
      <c r="R144" s="18"/>
      <c r="S144" s="18"/>
      <c r="T144" s="18"/>
    </row>
    <row r="145" spans="1:20" ht="17.850000000000001" customHeight="1" x14ac:dyDescent="0.25">
      <c r="A145" s="34" t="s">
        <v>0</v>
      </c>
      <c r="B145" s="34"/>
      <c r="C145" s="34"/>
      <c r="D145" s="34"/>
      <c r="E145" s="34"/>
      <c r="F145" s="34"/>
      <c r="G145" s="34"/>
      <c r="H145" s="1" t="s">
        <v>33</v>
      </c>
      <c r="I145" s="1">
        <v>9.65</v>
      </c>
      <c r="J145" s="25">
        <v>3102</v>
      </c>
      <c r="L145" s="29" t="s">
        <v>27</v>
      </c>
      <c r="M145" s="30"/>
      <c r="N145" s="30"/>
      <c r="O145" s="30"/>
      <c r="P145" s="30"/>
      <c r="Q145" s="30"/>
      <c r="R145" s="31"/>
      <c r="S145" s="1" t="s">
        <v>33</v>
      </c>
      <c r="T145" s="1">
        <v>9.65</v>
      </c>
    </row>
    <row r="146" spans="1:20" ht="17.850000000000001" customHeight="1" x14ac:dyDescent="0.25">
      <c r="A146" s="2" t="s">
        <v>1</v>
      </c>
      <c r="B146" s="2" t="s">
        <v>2</v>
      </c>
      <c r="C146" s="3" t="s">
        <v>3</v>
      </c>
      <c r="D146" s="4" t="s">
        <v>4</v>
      </c>
      <c r="E146" s="2" t="s">
        <v>5</v>
      </c>
      <c r="F146" s="2" t="s">
        <v>6</v>
      </c>
      <c r="G146" s="2" t="s">
        <v>7</v>
      </c>
      <c r="H146" s="2" t="s">
        <v>8</v>
      </c>
      <c r="I146" s="2" t="s">
        <v>9</v>
      </c>
      <c r="L146" s="2" t="s">
        <v>1</v>
      </c>
      <c r="M146" s="2" t="s">
        <v>2</v>
      </c>
      <c r="N146" s="3" t="s">
        <v>3</v>
      </c>
      <c r="O146" s="4" t="s">
        <v>4</v>
      </c>
      <c r="P146" s="2" t="s">
        <v>5</v>
      </c>
      <c r="Q146" s="2" t="s">
        <v>6</v>
      </c>
      <c r="R146" s="2" t="s">
        <v>7</v>
      </c>
      <c r="S146" s="2" t="s">
        <v>8</v>
      </c>
      <c r="T146" s="2" t="s">
        <v>9</v>
      </c>
    </row>
    <row r="147" spans="1:20" ht="17.850000000000001" customHeight="1" x14ac:dyDescent="0.25">
      <c r="A147" s="5">
        <v>21</v>
      </c>
      <c r="B147" s="6" t="s">
        <v>10</v>
      </c>
      <c r="C147" s="7">
        <v>0</v>
      </c>
      <c r="D147" s="7">
        <v>6.674537963212015</v>
      </c>
      <c r="E147" s="7">
        <v>7.6228580998853586</v>
      </c>
      <c r="F147" s="7">
        <v>26.048294275648622</v>
      </c>
      <c r="G147" s="7">
        <v>0</v>
      </c>
      <c r="H147" s="7">
        <v>0</v>
      </c>
      <c r="I147" s="8">
        <v>40.345690338745996</v>
      </c>
      <c r="L147" s="5">
        <v>21</v>
      </c>
      <c r="M147" s="6" t="s">
        <v>10</v>
      </c>
      <c r="N147" s="7">
        <f>C147/$I$145</f>
        <v>0</v>
      </c>
      <c r="O147" s="7">
        <f t="shared" ref="O147:T147" si="181">D147/$I$145</f>
        <v>0.69166196509969069</v>
      </c>
      <c r="P147" s="7">
        <f t="shared" si="181"/>
        <v>0.78993348185340495</v>
      </c>
      <c r="Q147" s="7">
        <f t="shared" si="181"/>
        <v>2.6993051062848314</v>
      </c>
      <c r="R147" s="7">
        <f t="shared" si="181"/>
        <v>0</v>
      </c>
      <c r="S147" s="7">
        <f t="shared" si="181"/>
        <v>0</v>
      </c>
      <c r="T147" s="7">
        <f t="shared" si="181"/>
        <v>4.1809005532379269</v>
      </c>
    </row>
    <row r="148" spans="1:20" ht="17.850000000000001" customHeight="1" x14ac:dyDescent="0.25">
      <c r="A148" s="5">
        <v>22</v>
      </c>
      <c r="B148" s="6" t="s">
        <v>11</v>
      </c>
      <c r="C148" s="7">
        <v>2.9957010903473571</v>
      </c>
      <c r="D148" s="7">
        <v>23.183325485593276</v>
      </c>
      <c r="E148" s="7">
        <v>26.707110495954929</v>
      </c>
      <c r="F148" s="7">
        <v>0</v>
      </c>
      <c r="G148" s="7">
        <v>0</v>
      </c>
      <c r="H148" s="7">
        <v>0</v>
      </c>
      <c r="I148" s="8">
        <v>52.886137071895561</v>
      </c>
      <c r="L148" s="5">
        <v>22</v>
      </c>
      <c r="M148" s="6" t="s">
        <v>11</v>
      </c>
      <c r="N148" s="7">
        <f t="shared" ref="N148:N150" si="182">C148/$I$145</f>
        <v>0.31043534614998519</v>
      </c>
      <c r="O148" s="7">
        <f t="shared" ref="O148:O150" si="183">D148/$I$145</f>
        <v>2.4024171487661423</v>
      </c>
      <c r="P148" s="7">
        <f t="shared" ref="P148:P150" si="184">E148/$I$145</f>
        <v>2.7675762171974019</v>
      </c>
      <c r="Q148" s="7">
        <f t="shared" ref="Q148:Q150" si="185">F148/$I$145</f>
        <v>0</v>
      </c>
      <c r="R148" s="7">
        <f t="shared" ref="R148:R150" si="186">G148/$I$145</f>
        <v>0</v>
      </c>
      <c r="S148" s="7">
        <f t="shared" ref="S148:S150" si="187">H148/$I$145</f>
        <v>0</v>
      </c>
      <c r="T148" s="7">
        <f t="shared" ref="T148:T150" si="188">I148/$I$145</f>
        <v>5.4804287121135298</v>
      </c>
    </row>
    <row r="149" spans="1:20" ht="17.850000000000001" customHeight="1" x14ac:dyDescent="0.25">
      <c r="A149" s="5">
        <v>23</v>
      </c>
      <c r="B149" s="6" t="s">
        <v>12</v>
      </c>
      <c r="C149" s="7">
        <v>0</v>
      </c>
      <c r="D149" s="7">
        <v>0</v>
      </c>
      <c r="E149" s="7">
        <v>0</v>
      </c>
      <c r="F149" s="7">
        <v>0</v>
      </c>
      <c r="G149" s="7">
        <v>0</v>
      </c>
      <c r="H149" s="7">
        <v>0</v>
      </c>
      <c r="I149" s="8">
        <v>0</v>
      </c>
      <c r="L149" s="5">
        <v>23</v>
      </c>
      <c r="M149" s="6" t="s">
        <v>12</v>
      </c>
      <c r="N149" s="7">
        <f t="shared" si="182"/>
        <v>0</v>
      </c>
      <c r="O149" s="7">
        <f t="shared" si="183"/>
        <v>0</v>
      </c>
      <c r="P149" s="7">
        <f t="shared" si="184"/>
        <v>0</v>
      </c>
      <c r="Q149" s="7">
        <f t="shared" si="185"/>
        <v>0</v>
      </c>
      <c r="R149" s="7">
        <f t="shared" si="186"/>
        <v>0</v>
      </c>
      <c r="S149" s="7">
        <f t="shared" si="187"/>
        <v>0</v>
      </c>
      <c r="T149" s="7">
        <f t="shared" si="188"/>
        <v>0</v>
      </c>
    </row>
    <row r="150" spans="1:20" ht="17.850000000000001" customHeight="1" x14ac:dyDescent="0.25">
      <c r="A150" s="5">
        <v>24</v>
      </c>
      <c r="B150" s="6" t="s">
        <v>13</v>
      </c>
      <c r="C150" s="7">
        <v>0</v>
      </c>
      <c r="D150" s="7">
        <v>0</v>
      </c>
      <c r="E150" s="7">
        <v>0</v>
      </c>
      <c r="F150" s="7">
        <v>0</v>
      </c>
      <c r="G150" s="7">
        <v>0</v>
      </c>
      <c r="H150" s="7">
        <v>0</v>
      </c>
      <c r="I150" s="8">
        <v>0</v>
      </c>
      <c r="L150" s="5">
        <v>24</v>
      </c>
      <c r="M150" s="6" t="s">
        <v>13</v>
      </c>
      <c r="N150" s="7">
        <f t="shared" si="182"/>
        <v>0</v>
      </c>
      <c r="O150" s="7">
        <f t="shared" si="183"/>
        <v>0</v>
      </c>
      <c r="P150" s="7">
        <f t="shared" si="184"/>
        <v>0</v>
      </c>
      <c r="Q150" s="7">
        <f t="shared" si="185"/>
        <v>0</v>
      </c>
      <c r="R150" s="7">
        <f t="shared" si="186"/>
        <v>0</v>
      </c>
      <c r="S150" s="7">
        <f t="shared" si="187"/>
        <v>0</v>
      </c>
      <c r="T150" s="7">
        <f t="shared" si="188"/>
        <v>0</v>
      </c>
    </row>
    <row r="151" spans="1:20" ht="17.850000000000001" customHeight="1" x14ac:dyDescent="0.25">
      <c r="A151" s="9"/>
      <c r="B151" s="10" t="s">
        <v>14</v>
      </c>
      <c r="C151" s="11">
        <v>2.9957010903473571</v>
      </c>
      <c r="D151" s="11">
        <v>29.85786344880529</v>
      </c>
      <c r="E151" s="11">
        <v>34.329968595840285</v>
      </c>
      <c r="F151" s="11">
        <v>26.048294275648622</v>
      </c>
      <c r="G151" s="11">
        <v>0</v>
      </c>
      <c r="H151" s="11">
        <v>0</v>
      </c>
      <c r="I151" s="11">
        <v>93.231827410641557</v>
      </c>
      <c r="J151" s="26"/>
      <c r="L151" s="9"/>
      <c r="M151" s="10" t="s">
        <v>14</v>
      </c>
      <c r="N151" s="11">
        <f>SUM(N147:N150)</f>
        <v>0.31043534614998519</v>
      </c>
      <c r="O151" s="11">
        <f t="shared" ref="O151:T151" si="189">SUM(O147:O150)</f>
        <v>3.094079113865833</v>
      </c>
      <c r="P151" s="11">
        <f t="shared" si="189"/>
        <v>3.5575096990508071</v>
      </c>
      <c r="Q151" s="11">
        <f t="shared" si="189"/>
        <v>2.6993051062848314</v>
      </c>
      <c r="R151" s="11">
        <f t="shared" si="189"/>
        <v>0</v>
      </c>
      <c r="S151" s="11">
        <f t="shared" si="189"/>
        <v>0</v>
      </c>
      <c r="T151" s="11">
        <f t="shared" si="189"/>
        <v>9.6613292653514566</v>
      </c>
    </row>
    <row r="152" spans="1:20" ht="17.850000000000001" customHeight="1" x14ac:dyDescent="0.25">
      <c r="A152" s="12">
        <v>41</v>
      </c>
      <c r="B152" s="13" t="s">
        <v>15</v>
      </c>
      <c r="C152" s="7">
        <v>0</v>
      </c>
      <c r="D152" s="7">
        <v>0</v>
      </c>
      <c r="E152" s="7">
        <v>0</v>
      </c>
      <c r="F152" s="7">
        <v>0</v>
      </c>
      <c r="G152" s="7">
        <v>0</v>
      </c>
      <c r="H152" s="7">
        <v>0</v>
      </c>
      <c r="I152" s="8">
        <v>0</v>
      </c>
      <c r="L152" s="12">
        <v>41</v>
      </c>
      <c r="M152" s="13" t="s">
        <v>15</v>
      </c>
      <c r="N152" s="7">
        <f>C152/$I$145</f>
        <v>0</v>
      </c>
      <c r="O152" s="7">
        <f t="shared" ref="O152:O155" si="190">D152/$I$145</f>
        <v>0</v>
      </c>
      <c r="P152" s="7">
        <f t="shared" ref="P152:P155" si="191">E152/$I$145</f>
        <v>0</v>
      </c>
      <c r="Q152" s="7">
        <f t="shared" ref="Q152:Q155" si="192">F152/$I$145</f>
        <v>0</v>
      </c>
      <c r="R152" s="7">
        <f t="shared" ref="R152:R155" si="193">G152/$I$145</f>
        <v>0</v>
      </c>
      <c r="S152" s="7">
        <f t="shared" ref="S152:S155" si="194">H152/$I$145</f>
        <v>0</v>
      </c>
      <c r="T152" s="7">
        <f t="shared" ref="T152:T155" si="195">I152/$I$145</f>
        <v>0</v>
      </c>
    </row>
    <row r="153" spans="1:20" ht="17.850000000000001" customHeight="1" x14ac:dyDescent="0.25">
      <c r="A153" s="12">
        <v>43</v>
      </c>
      <c r="B153" s="13" t="s">
        <v>16</v>
      </c>
      <c r="C153" s="7">
        <v>0</v>
      </c>
      <c r="D153" s="7">
        <v>0</v>
      </c>
      <c r="E153" s="7">
        <v>0</v>
      </c>
      <c r="F153" s="7">
        <v>0</v>
      </c>
      <c r="G153" s="7">
        <v>0</v>
      </c>
      <c r="H153" s="7">
        <v>0</v>
      </c>
      <c r="I153" s="8">
        <v>0</v>
      </c>
      <c r="L153" s="12">
        <v>43</v>
      </c>
      <c r="M153" s="13" t="s">
        <v>16</v>
      </c>
      <c r="N153" s="7">
        <f t="shared" ref="N153:N155" si="196">C153/$I$145</f>
        <v>0</v>
      </c>
      <c r="O153" s="7">
        <f t="shared" si="190"/>
        <v>0</v>
      </c>
      <c r="P153" s="7">
        <f t="shared" si="191"/>
        <v>0</v>
      </c>
      <c r="Q153" s="7">
        <f t="shared" si="192"/>
        <v>0</v>
      </c>
      <c r="R153" s="7">
        <f t="shared" si="193"/>
        <v>0</v>
      </c>
      <c r="S153" s="7">
        <f t="shared" si="194"/>
        <v>0</v>
      </c>
      <c r="T153" s="7">
        <f t="shared" si="195"/>
        <v>0</v>
      </c>
    </row>
    <row r="154" spans="1:20" ht="17.850000000000001" customHeight="1" x14ac:dyDescent="0.25">
      <c r="A154" s="12">
        <v>44</v>
      </c>
      <c r="B154" s="13" t="s">
        <v>17</v>
      </c>
      <c r="C154" s="7">
        <v>0</v>
      </c>
      <c r="D154" s="7">
        <v>0</v>
      </c>
      <c r="E154" s="7">
        <v>0</v>
      </c>
      <c r="F154" s="7">
        <v>0</v>
      </c>
      <c r="G154" s="7">
        <v>0</v>
      </c>
      <c r="H154" s="7">
        <v>0</v>
      </c>
      <c r="I154" s="8">
        <v>0</v>
      </c>
      <c r="L154" s="12">
        <v>44</v>
      </c>
      <c r="M154" s="13" t="s">
        <v>17</v>
      </c>
      <c r="N154" s="7">
        <f t="shared" si="196"/>
        <v>0</v>
      </c>
      <c r="O154" s="7">
        <f t="shared" si="190"/>
        <v>0</v>
      </c>
      <c r="P154" s="7">
        <f t="shared" si="191"/>
        <v>0</v>
      </c>
      <c r="Q154" s="7">
        <f t="shared" si="192"/>
        <v>0</v>
      </c>
      <c r="R154" s="7">
        <f t="shared" si="193"/>
        <v>0</v>
      </c>
      <c r="S154" s="7">
        <f t="shared" si="194"/>
        <v>0</v>
      </c>
      <c r="T154" s="7">
        <f t="shared" si="195"/>
        <v>0</v>
      </c>
    </row>
    <row r="155" spans="1:20" ht="17.850000000000001" customHeight="1" x14ac:dyDescent="0.25">
      <c r="A155" s="12">
        <v>46</v>
      </c>
      <c r="B155" s="13" t="s">
        <v>18</v>
      </c>
      <c r="C155" s="7">
        <v>0</v>
      </c>
      <c r="D155" s="7">
        <v>0</v>
      </c>
      <c r="E155" s="7">
        <v>0</v>
      </c>
      <c r="F155" s="7">
        <v>0</v>
      </c>
      <c r="G155" s="7">
        <v>0</v>
      </c>
      <c r="H155" s="7">
        <v>0</v>
      </c>
      <c r="I155" s="8">
        <v>0</v>
      </c>
      <c r="L155" s="12">
        <v>46</v>
      </c>
      <c r="M155" s="13" t="s">
        <v>18</v>
      </c>
      <c r="N155" s="7">
        <f t="shared" si="196"/>
        <v>0</v>
      </c>
      <c r="O155" s="7">
        <f t="shared" si="190"/>
        <v>0</v>
      </c>
      <c r="P155" s="7">
        <f t="shared" si="191"/>
        <v>0</v>
      </c>
      <c r="Q155" s="7">
        <f t="shared" si="192"/>
        <v>0</v>
      </c>
      <c r="R155" s="7">
        <f t="shared" si="193"/>
        <v>0</v>
      </c>
      <c r="S155" s="7">
        <f t="shared" si="194"/>
        <v>0</v>
      </c>
      <c r="T155" s="7">
        <f t="shared" si="195"/>
        <v>0</v>
      </c>
    </row>
    <row r="156" spans="1:20" ht="17.850000000000001" customHeight="1" x14ac:dyDescent="0.25">
      <c r="A156" s="14"/>
      <c r="B156" s="15" t="s">
        <v>19</v>
      </c>
      <c r="C156" s="11">
        <v>0</v>
      </c>
      <c r="D156" s="11">
        <v>0</v>
      </c>
      <c r="E156" s="11">
        <v>0</v>
      </c>
      <c r="F156" s="11">
        <v>0</v>
      </c>
      <c r="G156" s="11">
        <v>0</v>
      </c>
      <c r="H156" s="11">
        <v>0</v>
      </c>
      <c r="I156" s="11">
        <v>0</v>
      </c>
      <c r="J156" s="26"/>
      <c r="L156" s="14"/>
      <c r="M156" s="15" t="s">
        <v>19</v>
      </c>
      <c r="N156" s="11">
        <f>SUM(N152:N155)</f>
        <v>0</v>
      </c>
      <c r="O156" s="11">
        <f t="shared" ref="O156:T156" si="197">SUM(O152:O155)</f>
        <v>0</v>
      </c>
      <c r="P156" s="11">
        <f t="shared" si="197"/>
        <v>0</v>
      </c>
      <c r="Q156" s="11">
        <f t="shared" si="197"/>
        <v>0</v>
      </c>
      <c r="R156" s="11">
        <f t="shared" si="197"/>
        <v>0</v>
      </c>
      <c r="S156" s="11">
        <f t="shared" si="197"/>
        <v>0</v>
      </c>
      <c r="T156" s="11">
        <f t="shared" si="197"/>
        <v>0</v>
      </c>
    </row>
    <row r="157" spans="1:20" ht="17.850000000000001" customHeight="1" x14ac:dyDescent="0.25">
      <c r="A157" s="16"/>
      <c r="B157" s="17" t="s">
        <v>20</v>
      </c>
      <c r="C157" s="11">
        <v>2.9957010903473571</v>
      </c>
      <c r="D157" s="11">
        <v>29.85786344880529</v>
      </c>
      <c r="E157" s="11">
        <v>34.329968595840285</v>
      </c>
      <c r="F157" s="11">
        <v>26.048294275648622</v>
      </c>
      <c r="G157" s="11">
        <v>0</v>
      </c>
      <c r="H157" s="11">
        <v>0</v>
      </c>
      <c r="I157" s="11">
        <v>93.231827410641557</v>
      </c>
      <c r="L157" s="16"/>
      <c r="M157" s="17" t="s">
        <v>20</v>
      </c>
      <c r="N157" s="11">
        <f>N151+N156</f>
        <v>0.31043534614998519</v>
      </c>
      <c r="O157" s="11">
        <f t="shared" ref="O157:T157" si="198">O151+O156</f>
        <v>3.094079113865833</v>
      </c>
      <c r="P157" s="11">
        <f t="shared" si="198"/>
        <v>3.5575096990508071</v>
      </c>
      <c r="Q157" s="11">
        <f t="shared" si="198"/>
        <v>2.6993051062848314</v>
      </c>
      <c r="R157" s="11">
        <f t="shared" si="198"/>
        <v>0</v>
      </c>
      <c r="S157" s="11">
        <f t="shared" si="198"/>
        <v>0</v>
      </c>
      <c r="T157" s="11">
        <f t="shared" si="198"/>
        <v>9.6613292653514566</v>
      </c>
    </row>
    <row r="158" spans="1:20" ht="17.850000000000001" customHeight="1" x14ac:dyDescent="0.25">
      <c r="A158" s="18"/>
      <c r="B158" s="18"/>
      <c r="C158" s="18"/>
      <c r="D158" s="18"/>
      <c r="E158" s="18"/>
      <c r="F158" s="18"/>
      <c r="G158" s="18"/>
      <c r="H158" s="18"/>
      <c r="I158" s="18"/>
      <c r="J158" s="18"/>
      <c r="L158" s="18"/>
      <c r="M158" s="18"/>
      <c r="N158" s="18"/>
      <c r="O158" s="18"/>
      <c r="P158" s="18"/>
      <c r="Q158" s="18"/>
      <c r="R158" s="18"/>
      <c r="S158" s="18"/>
      <c r="T158" s="18"/>
    </row>
    <row r="159" spans="1:20" ht="17.850000000000001" customHeight="1" x14ac:dyDescent="0.25">
      <c r="A159" s="34" t="s">
        <v>0</v>
      </c>
      <c r="B159" s="34"/>
      <c r="C159" s="34"/>
      <c r="D159" s="34"/>
      <c r="E159" s="34"/>
      <c r="F159" s="34"/>
      <c r="G159" s="34"/>
      <c r="H159" s="1" t="s">
        <v>33</v>
      </c>
      <c r="I159" s="1">
        <v>99.87</v>
      </c>
      <c r="J159" s="25">
        <v>3103</v>
      </c>
      <c r="L159" s="29" t="s">
        <v>27</v>
      </c>
      <c r="M159" s="30"/>
      <c r="N159" s="30"/>
      <c r="O159" s="30"/>
      <c r="P159" s="30"/>
      <c r="Q159" s="30"/>
      <c r="R159" s="31"/>
      <c r="S159" s="1" t="s">
        <v>33</v>
      </c>
      <c r="T159" s="1">
        <v>99.87</v>
      </c>
    </row>
    <row r="160" spans="1:20" ht="17.850000000000001" customHeight="1" x14ac:dyDescent="0.25">
      <c r="A160" s="2" t="s">
        <v>1</v>
      </c>
      <c r="B160" s="2" t="s">
        <v>2</v>
      </c>
      <c r="C160" s="3" t="s">
        <v>3</v>
      </c>
      <c r="D160" s="4" t="s">
        <v>4</v>
      </c>
      <c r="E160" s="2" t="s">
        <v>5</v>
      </c>
      <c r="F160" s="2" t="s">
        <v>6</v>
      </c>
      <c r="G160" s="2" t="s">
        <v>7</v>
      </c>
      <c r="H160" s="2" t="s">
        <v>8</v>
      </c>
      <c r="I160" s="2" t="s">
        <v>9</v>
      </c>
      <c r="L160" s="2" t="s">
        <v>1</v>
      </c>
      <c r="M160" s="2" t="s">
        <v>2</v>
      </c>
      <c r="N160" s="3" t="s">
        <v>3</v>
      </c>
      <c r="O160" s="4" t="s">
        <v>4</v>
      </c>
      <c r="P160" s="2" t="s">
        <v>5</v>
      </c>
      <c r="Q160" s="2" t="s">
        <v>6</v>
      </c>
      <c r="R160" s="2" t="s">
        <v>7</v>
      </c>
      <c r="S160" s="2" t="s">
        <v>8</v>
      </c>
      <c r="T160" s="2" t="s">
        <v>9</v>
      </c>
    </row>
    <row r="161" spans="1:20" ht="17.850000000000001" customHeight="1" x14ac:dyDescent="0.25">
      <c r="A161" s="5">
        <v>21</v>
      </c>
      <c r="B161" s="6" t="s">
        <v>10</v>
      </c>
      <c r="C161" s="7">
        <v>9.3729193879681927E-2</v>
      </c>
      <c r="D161" s="7">
        <v>24.104127430228306</v>
      </c>
      <c r="E161" s="7">
        <v>12.468605329653402</v>
      </c>
      <c r="F161" s="7">
        <v>0</v>
      </c>
      <c r="G161" s="7">
        <v>0</v>
      </c>
      <c r="H161" s="7">
        <v>0</v>
      </c>
      <c r="I161" s="8">
        <v>36.666461953761392</v>
      </c>
      <c r="L161" s="5">
        <v>21</v>
      </c>
      <c r="M161" s="6" t="s">
        <v>10</v>
      </c>
      <c r="N161" s="7">
        <f>C161/$I$159</f>
        <v>9.3851200440254253E-4</v>
      </c>
      <c r="O161" s="7">
        <f t="shared" ref="O161:T161" si="199">D161/$I$159</f>
        <v>0.2413550358488866</v>
      </c>
      <c r="P161" s="7">
        <f t="shared" si="199"/>
        <v>0.12484835615954142</v>
      </c>
      <c r="Q161" s="7">
        <f t="shared" si="199"/>
        <v>0</v>
      </c>
      <c r="R161" s="7">
        <f t="shared" si="199"/>
        <v>0</v>
      </c>
      <c r="S161" s="7">
        <f t="shared" si="199"/>
        <v>0</v>
      </c>
      <c r="T161" s="7">
        <f t="shared" si="199"/>
        <v>0.36714190401283059</v>
      </c>
    </row>
    <row r="162" spans="1:20" ht="17.850000000000001" customHeight="1" x14ac:dyDescent="0.25">
      <c r="A162" s="5">
        <v>22</v>
      </c>
      <c r="B162" s="6" t="s">
        <v>11</v>
      </c>
      <c r="C162" s="7">
        <v>23.675353914534213</v>
      </c>
      <c r="D162" s="7">
        <v>409.50735975095165</v>
      </c>
      <c r="E162" s="7">
        <v>678.20470301557668</v>
      </c>
      <c r="F162" s="7">
        <v>158.46516001101318</v>
      </c>
      <c r="G162" s="7">
        <v>0</v>
      </c>
      <c r="H162" s="7">
        <v>0</v>
      </c>
      <c r="I162" s="8">
        <v>1269.8525766920757</v>
      </c>
      <c r="L162" s="5">
        <v>22</v>
      </c>
      <c r="M162" s="6" t="s">
        <v>11</v>
      </c>
      <c r="N162" s="7">
        <f t="shared" ref="N162:N164" si="200">C162/$I$159</f>
        <v>0.23706171938053683</v>
      </c>
      <c r="O162" s="7">
        <f t="shared" ref="O162:O164" si="201">D162/$I$159</f>
        <v>4.1004041228692465</v>
      </c>
      <c r="P162" s="7">
        <f t="shared" ref="P162:P164" si="202">E162/$I$159</f>
        <v>6.7908751678740025</v>
      </c>
      <c r="Q162" s="7">
        <f t="shared" ref="Q162:Q164" si="203">F162/$I$159</f>
        <v>1.5867143287374905</v>
      </c>
      <c r="R162" s="7">
        <f t="shared" ref="R162:R164" si="204">G162/$I$159</f>
        <v>0</v>
      </c>
      <c r="S162" s="7">
        <f t="shared" ref="S162:S164" si="205">H162/$I$159</f>
        <v>0</v>
      </c>
      <c r="T162" s="7">
        <f t="shared" ref="T162:T164" si="206">I162/$I$159</f>
        <v>12.715055338861276</v>
      </c>
    </row>
    <row r="163" spans="1:20" ht="17.850000000000001" customHeight="1" x14ac:dyDescent="0.25">
      <c r="A163" s="5">
        <v>23</v>
      </c>
      <c r="B163" s="6" t="s">
        <v>12</v>
      </c>
      <c r="C163" s="7">
        <v>0</v>
      </c>
      <c r="D163" s="7">
        <v>74.017193657534975</v>
      </c>
      <c r="E163" s="7">
        <v>284.98054139733216</v>
      </c>
      <c r="F163" s="7">
        <v>32.779115075592912</v>
      </c>
      <c r="G163" s="7">
        <v>0</v>
      </c>
      <c r="H163" s="7">
        <v>0</v>
      </c>
      <c r="I163" s="8">
        <v>391.77685013046005</v>
      </c>
      <c r="L163" s="5">
        <v>23</v>
      </c>
      <c r="M163" s="6" t="s">
        <v>12</v>
      </c>
      <c r="N163" s="7">
        <f t="shared" si="200"/>
        <v>0</v>
      </c>
      <c r="O163" s="7">
        <f t="shared" si="201"/>
        <v>0.74113541261174498</v>
      </c>
      <c r="P163" s="7">
        <f t="shared" si="202"/>
        <v>2.853514983451809</v>
      </c>
      <c r="Q163" s="7">
        <f t="shared" si="203"/>
        <v>0.32821783394005116</v>
      </c>
      <c r="R163" s="7">
        <f t="shared" si="204"/>
        <v>0</v>
      </c>
      <c r="S163" s="7">
        <f t="shared" si="205"/>
        <v>0</v>
      </c>
      <c r="T163" s="7">
        <f t="shared" si="206"/>
        <v>3.9228682300036049</v>
      </c>
    </row>
    <row r="164" spans="1:20" ht="17.850000000000001" customHeight="1" x14ac:dyDescent="0.25">
      <c r="A164" s="5">
        <v>24</v>
      </c>
      <c r="B164" s="6" t="s">
        <v>13</v>
      </c>
      <c r="C164" s="7">
        <v>0</v>
      </c>
      <c r="D164" s="7">
        <v>7.3130520253844384</v>
      </c>
      <c r="E164" s="7">
        <v>0</v>
      </c>
      <c r="F164" s="7">
        <v>0</v>
      </c>
      <c r="G164" s="7">
        <v>0</v>
      </c>
      <c r="H164" s="7">
        <v>0</v>
      </c>
      <c r="I164" s="8">
        <v>7.3130520253844384</v>
      </c>
      <c r="L164" s="5">
        <v>24</v>
      </c>
      <c r="M164" s="6" t="s">
        <v>13</v>
      </c>
      <c r="N164" s="7">
        <f t="shared" si="200"/>
        <v>0</v>
      </c>
      <c r="O164" s="7">
        <f t="shared" si="201"/>
        <v>7.32257136816305E-2</v>
      </c>
      <c r="P164" s="7">
        <f t="shared" si="202"/>
        <v>0</v>
      </c>
      <c r="Q164" s="7">
        <f t="shared" si="203"/>
        <v>0</v>
      </c>
      <c r="R164" s="7">
        <f t="shared" si="204"/>
        <v>0</v>
      </c>
      <c r="S164" s="7">
        <f t="shared" si="205"/>
        <v>0</v>
      </c>
      <c r="T164" s="7">
        <f t="shared" si="206"/>
        <v>7.32257136816305E-2</v>
      </c>
    </row>
    <row r="165" spans="1:20" ht="17.850000000000001" customHeight="1" x14ac:dyDescent="0.25">
      <c r="A165" s="9"/>
      <c r="B165" s="10" t="s">
        <v>14</v>
      </c>
      <c r="C165" s="11">
        <v>23.769083108413895</v>
      </c>
      <c r="D165" s="11">
        <v>514.94173286409932</v>
      </c>
      <c r="E165" s="11">
        <v>975.65384974256222</v>
      </c>
      <c r="F165" s="11">
        <v>191.24427508660608</v>
      </c>
      <c r="G165" s="11">
        <v>0</v>
      </c>
      <c r="H165" s="11">
        <v>0</v>
      </c>
      <c r="I165" s="11">
        <v>1705.6089408016815</v>
      </c>
      <c r="J165" s="26"/>
      <c r="L165" s="9"/>
      <c r="M165" s="10" t="s">
        <v>14</v>
      </c>
      <c r="N165" s="11">
        <f>SUM(N161:N164)</f>
        <v>0.23800023138493936</v>
      </c>
      <c r="O165" s="11">
        <f t="shared" ref="O165:T165" si="207">SUM(O161:O164)</f>
        <v>5.1561202850115082</v>
      </c>
      <c r="P165" s="11">
        <f t="shared" si="207"/>
        <v>9.7692385074853529</v>
      </c>
      <c r="Q165" s="11">
        <f t="shared" si="207"/>
        <v>1.9149321626775417</v>
      </c>
      <c r="R165" s="11">
        <f t="shared" si="207"/>
        <v>0</v>
      </c>
      <c r="S165" s="11">
        <f t="shared" si="207"/>
        <v>0</v>
      </c>
      <c r="T165" s="11">
        <f t="shared" si="207"/>
        <v>17.078291186559341</v>
      </c>
    </row>
    <row r="166" spans="1:20" ht="17.850000000000001" customHeight="1" x14ac:dyDescent="0.25">
      <c r="A166" s="12">
        <v>41</v>
      </c>
      <c r="B166" s="13" t="s">
        <v>15</v>
      </c>
      <c r="C166" s="7">
        <v>10.903163066898314</v>
      </c>
      <c r="D166" s="7">
        <v>67.972843071925539</v>
      </c>
      <c r="E166" s="7">
        <v>23.462449620286321</v>
      </c>
      <c r="F166" s="7">
        <v>21.391702834785054</v>
      </c>
      <c r="G166" s="7">
        <v>0</v>
      </c>
      <c r="H166" s="7">
        <v>0</v>
      </c>
      <c r="I166" s="8">
        <v>123.73015859389523</v>
      </c>
      <c r="L166" s="12">
        <v>41</v>
      </c>
      <c r="M166" s="13" t="s">
        <v>15</v>
      </c>
      <c r="N166" s="7">
        <f>C166/$I$159</f>
        <v>0.10917355629216294</v>
      </c>
      <c r="O166" s="7">
        <f t="shared" ref="O166:O169" si="208">D166/$I$159</f>
        <v>0.68061322791554557</v>
      </c>
      <c r="P166" s="7">
        <f t="shared" ref="P166:P169" si="209">E166/$I$159</f>
        <v>0.23492990507946651</v>
      </c>
      <c r="Q166" s="7">
        <f t="shared" ref="Q166:Q169" si="210">F166/$I$159</f>
        <v>0.21419548247506812</v>
      </c>
      <c r="R166" s="7">
        <f t="shared" ref="R166:R169" si="211">G166/$I$159</f>
        <v>0</v>
      </c>
      <c r="S166" s="7">
        <f t="shared" ref="S166:S169" si="212">H166/$I$159</f>
        <v>0</v>
      </c>
      <c r="T166" s="7">
        <f t="shared" ref="T166:T169" si="213">I166/$I$159</f>
        <v>1.2389121717622431</v>
      </c>
    </row>
    <row r="167" spans="1:20" ht="17.850000000000001" customHeight="1" x14ac:dyDescent="0.25">
      <c r="A167" s="12">
        <v>43</v>
      </c>
      <c r="B167" s="13" t="s">
        <v>16</v>
      </c>
      <c r="C167" s="7">
        <v>2.3094110532547427</v>
      </c>
      <c r="D167" s="7">
        <v>24.393685586892776</v>
      </c>
      <c r="E167" s="7">
        <v>5.6737665248296603</v>
      </c>
      <c r="F167" s="7">
        <v>8.7067866377781939</v>
      </c>
      <c r="G167" s="7">
        <v>0</v>
      </c>
      <c r="H167" s="7">
        <v>0</v>
      </c>
      <c r="I167" s="8">
        <v>41.083649802755374</v>
      </c>
      <c r="L167" s="12">
        <v>43</v>
      </c>
      <c r="M167" s="13" t="s">
        <v>16</v>
      </c>
      <c r="N167" s="7">
        <f t="shared" ref="N167:N169" si="214">C167/$I$159</f>
        <v>2.3124171956090345E-2</v>
      </c>
      <c r="O167" s="7">
        <f t="shared" si="208"/>
        <v>0.24425438657147067</v>
      </c>
      <c r="P167" s="7">
        <f t="shared" si="209"/>
        <v>5.6811520224588567E-2</v>
      </c>
      <c r="Q167" s="7">
        <f t="shared" si="210"/>
        <v>8.7181201940304334E-2</v>
      </c>
      <c r="R167" s="7">
        <f t="shared" si="211"/>
        <v>0</v>
      </c>
      <c r="S167" s="7">
        <f t="shared" si="212"/>
        <v>0</v>
      </c>
      <c r="T167" s="7">
        <f t="shared" si="213"/>
        <v>0.41137128069245393</v>
      </c>
    </row>
    <row r="168" spans="1:20" ht="17.850000000000001" customHeight="1" x14ac:dyDescent="0.25">
      <c r="A168" s="12">
        <v>44</v>
      </c>
      <c r="B168" s="13" t="s">
        <v>17</v>
      </c>
      <c r="C168" s="7">
        <v>0</v>
      </c>
      <c r="D168" s="7">
        <v>0.80222656612204102</v>
      </c>
      <c r="E168" s="7">
        <v>0</v>
      </c>
      <c r="F168" s="7">
        <v>0</v>
      </c>
      <c r="G168" s="7">
        <v>0</v>
      </c>
      <c r="H168" s="7">
        <v>0</v>
      </c>
      <c r="I168" s="8">
        <v>0.80222656612204102</v>
      </c>
      <c r="L168" s="12">
        <v>44</v>
      </c>
      <c r="M168" s="13" t="s">
        <v>17</v>
      </c>
      <c r="N168" s="7">
        <f t="shared" si="214"/>
        <v>0</v>
      </c>
      <c r="O168" s="7">
        <f t="shared" si="208"/>
        <v>8.0327081818568243E-3</v>
      </c>
      <c r="P168" s="7">
        <f t="shared" si="209"/>
        <v>0</v>
      </c>
      <c r="Q168" s="7">
        <f t="shared" si="210"/>
        <v>0</v>
      </c>
      <c r="R168" s="7">
        <f t="shared" si="211"/>
        <v>0</v>
      </c>
      <c r="S168" s="7">
        <f t="shared" si="212"/>
        <v>0</v>
      </c>
      <c r="T168" s="7">
        <f t="shared" si="213"/>
        <v>8.0327081818568243E-3</v>
      </c>
    </row>
    <row r="169" spans="1:20" ht="17.850000000000001" customHeight="1" x14ac:dyDescent="0.25">
      <c r="A169" s="12">
        <v>46</v>
      </c>
      <c r="B169" s="13" t="s">
        <v>18</v>
      </c>
      <c r="C169" s="7">
        <v>38.70933093854326</v>
      </c>
      <c r="D169" s="7">
        <v>131.21447876654972</v>
      </c>
      <c r="E169" s="7">
        <v>30.985529432919417</v>
      </c>
      <c r="F169" s="7">
        <v>2.6134073186226616</v>
      </c>
      <c r="G169" s="7">
        <v>4.9524202389004977</v>
      </c>
      <c r="H169" s="7">
        <v>0</v>
      </c>
      <c r="I169" s="8">
        <v>208.47516669553553</v>
      </c>
      <c r="L169" s="12">
        <v>46</v>
      </c>
      <c r="M169" s="13" t="s">
        <v>18</v>
      </c>
      <c r="N169" s="7">
        <f t="shared" si="214"/>
        <v>0.38759718572687751</v>
      </c>
      <c r="O169" s="7">
        <f t="shared" si="208"/>
        <v>1.3138527963006881</v>
      </c>
      <c r="P169" s="7">
        <f t="shared" si="209"/>
        <v>0.31025863054890773</v>
      </c>
      <c r="Q169" s="7">
        <f t="shared" si="210"/>
        <v>2.6168091705443691E-2</v>
      </c>
      <c r="R169" s="7">
        <f t="shared" si="211"/>
        <v>4.9588667656959018E-2</v>
      </c>
      <c r="S169" s="7">
        <f t="shared" si="212"/>
        <v>0</v>
      </c>
      <c r="T169" s="7">
        <f t="shared" si="213"/>
        <v>2.0874653719388756</v>
      </c>
    </row>
    <row r="170" spans="1:20" ht="17.850000000000001" customHeight="1" x14ac:dyDescent="0.25">
      <c r="A170" s="14"/>
      <c r="B170" s="15" t="s">
        <v>19</v>
      </c>
      <c r="C170" s="11">
        <v>51.921905058696318</v>
      </c>
      <c r="D170" s="11">
        <v>224.38323399149007</v>
      </c>
      <c r="E170" s="11">
        <v>60.121745578035402</v>
      </c>
      <c r="F170" s="11">
        <v>32.711896791185907</v>
      </c>
      <c r="G170" s="11">
        <v>4.9524202389004977</v>
      </c>
      <c r="H170" s="11">
        <v>0</v>
      </c>
      <c r="I170" s="11">
        <v>374.09120165830814</v>
      </c>
      <c r="J170" s="26"/>
      <c r="L170" s="14"/>
      <c r="M170" s="15" t="s">
        <v>19</v>
      </c>
      <c r="N170" s="11">
        <f>SUM(N166:N169)</f>
        <v>0.51989491397513077</v>
      </c>
      <c r="O170" s="11">
        <f t="shared" ref="O170:T170" si="215">SUM(O166:O169)</f>
        <v>2.2467531189695613</v>
      </c>
      <c r="P170" s="11">
        <f t="shared" si="215"/>
        <v>0.60200005585296279</v>
      </c>
      <c r="Q170" s="11">
        <f t="shared" si="215"/>
        <v>0.32754477612081617</v>
      </c>
      <c r="R170" s="11">
        <f t="shared" si="215"/>
        <v>4.9588667656959018E-2</v>
      </c>
      <c r="S170" s="11">
        <f t="shared" si="215"/>
        <v>0</v>
      </c>
      <c r="T170" s="11">
        <f t="shared" si="215"/>
        <v>3.7457815325754291</v>
      </c>
    </row>
    <row r="171" spans="1:20" ht="17.850000000000001" customHeight="1" x14ac:dyDescent="0.25">
      <c r="A171" s="16"/>
      <c r="B171" s="17" t="s">
        <v>20</v>
      </c>
      <c r="C171" s="11">
        <v>75.69098816711022</v>
      </c>
      <c r="D171" s="11">
        <v>739.32496685558942</v>
      </c>
      <c r="E171" s="11">
        <v>1035.7755953205976</v>
      </c>
      <c r="F171" s="11">
        <v>223.95617187779197</v>
      </c>
      <c r="G171" s="11">
        <v>4.9524202389004977</v>
      </c>
      <c r="H171" s="11">
        <v>0</v>
      </c>
      <c r="I171" s="11">
        <v>2079.7001424599894</v>
      </c>
      <c r="L171" s="16"/>
      <c r="M171" s="17" t="s">
        <v>20</v>
      </c>
      <c r="N171" s="11">
        <f>N165+N170</f>
        <v>0.75789514536007019</v>
      </c>
      <c r="O171" s="11">
        <f t="shared" ref="O171:T171" si="216">O165+O170</f>
        <v>7.4028734039810695</v>
      </c>
      <c r="P171" s="11">
        <f t="shared" si="216"/>
        <v>10.371238563338316</v>
      </c>
      <c r="Q171" s="11">
        <f t="shared" si="216"/>
        <v>2.2424769387983581</v>
      </c>
      <c r="R171" s="11">
        <f t="shared" si="216"/>
        <v>4.9588667656959018E-2</v>
      </c>
      <c r="S171" s="11">
        <f t="shared" si="216"/>
        <v>0</v>
      </c>
      <c r="T171" s="11">
        <f t="shared" si="216"/>
        <v>20.824072719134769</v>
      </c>
    </row>
    <row r="172" spans="1:20" ht="17.850000000000001" customHeight="1" x14ac:dyDescent="0.25">
      <c r="A172" s="18"/>
      <c r="B172" s="18"/>
      <c r="C172" s="18"/>
      <c r="D172" s="18"/>
      <c r="E172" s="18"/>
      <c r="F172" s="18"/>
      <c r="G172" s="18"/>
      <c r="H172" s="18"/>
      <c r="I172" s="18"/>
      <c r="J172" s="18"/>
      <c r="L172" s="18"/>
      <c r="M172" s="18"/>
      <c r="N172" s="18"/>
      <c r="O172" s="18"/>
      <c r="P172" s="18"/>
      <c r="Q172" s="18"/>
      <c r="R172" s="18"/>
      <c r="S172" s="18"/>
      <c r="T172" s="18"/>
    </row>
    <row r="173" spans="1:20" ht="17.850000000000001" customHeight="1" x14ac:dyDescent="0.25">
      <c r="A173" s="34" t="s">
        <v>0</v>
      </c>
      <c r="B173" s="34"/>
      <c r="C173" s="34"/>
      <c r="D173" s="34"/>
      <c r="E173" s="34"/>
      <c r="F173" s="34"/>
      <c r="G173" s="34"/>
      <c r="H173" s="1" t="s">
        <v>33</v>
      </c>
      <c r="I173" s="1">
        <v>60.21</v>
      </c>
      <c r="J173" s="25">
        <v>3202</v>
      </c>
      <c r="L173" s="29" t="s">
        <v>27</v>
      </c>
      <c r="M173" s="30"/>
      <c r="N173" s="30"/>
      <c r="O173" s="30"/>
      <c r="P173" s="30"/>
      <c r="Q173" s="30"/>
      <c r="R173" s="31"/>
      <c r="S173" s="1" t="s">
        <v>33</v>
      </c>
      <c r="T173" s="1">
        <v>60.21</v>
      </c>
    </row>
    <row r="174" spans="1:20" ht="17.850000000000001" customHeight="1" x14ac:dyDescent="0.25">
      <c r="A174" s="2" t="s">
        <v>1</v>
      </c>
      <c r="B174" s="2" t="s">
        <v>2</v>
      </c>
      <c r="C174" s="3" t="s">
        <v>3</v>
      </c>
      <c r="D174" s="4" t="s">
        <v>4</v>
      </c>
      <c r="E174" s="2" t="s">
        <v>5</v>
      </c>
      <c r="F174" s="2" t="s">
        <v>6</v>
      </c>
      <c r="G174" s="2" t="s">
        <v>7</v>
      </c>
      <c r="H174" s="2" t="s">
        <v>8</v>
      </c>
      <c r="I174" s="2" t="s">
        <v>9</v>
      </c>
      <c r="L174" s="2" t="s">
        <v>1</v>
      </c>
      <c r="M174" s="2" t="s">
        <v>2</v>
      </c>
      <c r="N174" s="3" t="s">
        <v>3</v>
      </c>
      <c r="O174" s="4" t="s">
        <v>4</v>
      </c>
      <c r="P174" s="2" t="s">
        <v>5</v>
      </c>
      <c r="Q174" s="2" t="s">
        <v>6</v>
      </c>
      <c r="R174" s="2" t="s">
        <v>7</v>
      </c>
      <c r="S174" s="2" t="s">
        <v>8</v>
      </c>
      <c r="T174" s="2" t="s">
        <v>9</v>
      </c>
    </row>
    <row r="175" spans="1:20" ht="17.850000000000001" customHeight="1" x14ac:dyDescent="0.25">
      <c r="A175" s="5">
        <v>21</v>
      </c>
      <c r="B175" s="6" t="s">
        <v>10</v>
      </c>
      <c r="C175" s="7">
        <v>2.4708013910771069</v>
      </c>
      <c r="D175" s="7">
        <v>64.934270678103772</v>
      </c>
      <c r="E175" s="7">
        <v>149.31478989305066</v>
      </c>
      <c r="F175" s="7">
        <v>87.357243538247204</v>
      </c>
      <c r="G175" s="7">
        <v>2.0940707135625023</v>
      </c>
      <c r="H175" s="7">
        <v>0</v>
      </c>
      <c r="I175" s="8">
        <v>306.17117621404128</v>
      </c>
      <c r="L175" s="5">
        <v>21</v>
      </c>
      <c r="M175" s="6" t="s">
        <v>10</v>
      </c>
      <c r="N175" s="7">
        <f>C175/$I$173</f>
        <v>4.1036395799320828E-2</v>
      </c>
      <c r="O175" s="7">
        <f t="shared" ref="O175:T175" si="217">D175/$I$173</f>
        <v>1.0784632233533262</v>
      </c>
      <c r="P175" s="7">
        <f t="shared" si="217"/>
        <v>2.4799001809176326</v>
      </c>
      <c r="Q175" s="7">
        <f t="shared" si="217"/>
        <v>1.4508759929953032</v>
      </c>
      <c r="R175" s="7">
        <f t="shared" si="217"/>
        <v>3.4779450482685638E-2</v>
      </c>
      <c r="S175" s="7">
        <f t="shared" si="217"/>
        <v>0</v>
      </c>
      <c r="T175" s="7">
        <f t="shared" si="217"/>
        <v>5.0850552435482692</v>
      </c>
    </row>
    <row r="176" spans="1:20" ht="17.850000000000001" customHeight="1" x14ac:dyDescent="0.25">
      <c r="A176" s="5">
        <v>22</v>
      </c>
      <c r="B176" s="6" t="s">
        <v>11</v>
      </c>
      <c r="C176" s="7">
        <v>15.915901991557091</v>
      </c>
      <c r="D176" s="7">
        <v>124.69805529765961</v>
      </c>
      <c r="E176" s="7">
        <v>49.973130728284303</v>
      </c>
      <c r="F176" s="7">
        <v>11.876418650855717</v>
      </c>
      <c r="G176" s="7">
        <v>0</v>
      </c>
      <c r="H176" s="7">
        <v>0</v>
      </c>
      <c r="I176" s="8">
        <v>202.46350666835673</v>
      </c>
      <c r="L176" s="5">
        <v>22</v>
      </c>
      <c r="M176" s="6" t="s">
        <v>11</v>
      </c>
      <c r="N176" s="7">
        <f t="shared" ref="N176:N178" si="218">C176/$I$173</f>
        <v>0.26433984373952979</v>
      </c>
      <c r="O176" s="7">
        <f t="shared" ref="O176:O178" si="219">D176/$I$173</f>
        <v>2.0710522387918884</v>
      </c>
      <c r="P176" s="7">
        <f t="shared" ref="P176:P178" si="220">E176/$I$173</f>
        <v>0.82998058010769482</v>
      </c>
      <c r="Q176" s="7">
        <f t="shared" ref="Q176:Q178" si="221">F176/$I$173</f>
        <v>0.19724993607134558</v>
      </c>
      <c r="R176" s="7">
        <f t="shared" ref="R176:R178" si="222">G176/$I$173</f>
        <v>0</v>
      </c>
      <c r="S176" s="7">
        <f t="shared" ref="S176:S178" si="223">H176/$I$173</f>
        <v>0</v>
      </c>
      <c r="T176" s="7">
        <f t="shared" ref="T176:T178" si="224">I176/$I$173</f>
        <v>3.362622598710459</v>
      </c>
    </row>
    <row r="177" spans="1:20" ht="17.850000000000001" customHeight="1" x14ac:dyDescent="0.25">
      <c r="A177" s="5">
        <v>23</v>
      </c>
      <c r="B177" s="6" t="s">
        <v>12</v>
      </c>
      <c r="C177" s="7">
        <v>0</v>
      </c>
      <c r="D177" s="7">
        <v>7.0016140846814778</v>
      </c>
      <c r="E177" s="7">
        <v>28.252609459915558</v>
      </c>
      <c r="F177" s="7">
        <v>8.5571303405309109</v>
      </c>
      <c r="G177" s="7">
        <v>0</v>
      </c>
      <c r="H177" s="7">
        <v>0</v>
      </c>
      <c r="I177" s="8">
        <v>43.81135388512795</v>
      </c>
      <c r="L177" s="5">
        <v>23</v>
      </c>
      <c r="M177" s="6" t="s">
        <v>12</v>
      </c>
      <c r="N177" s="7">
        <f t="shared" si="218"/>
        <v>0</v>
      </c>
      <c r="O177" s="7">
        <f t="shared" si="219"/>
        <v>0.11628656510017402</v>
      </c>
      <c r="P177" s="7">
        <f t="shared" si="220"/>
        <v>0.46923450356943291</v>
      </c>
      <c r="Q177" s="7">
        <f t="shared" si="221"/>
        <v>0.14212141405963977</v>
      </c>
      <c r="R177" s="7">
        <f t="shared" si="222"/>
        <v>0</v>
      </c>
      <c r="S177" s="7">
        <f t="shared" si="223"/>
        <v>0</v>
      </c>
      <c r="T177" s="7">
        <f t="shared" si="224"/>
        <v>0.72764248272924681</v>
      </c>
    </row>
    <row r="178" spans="1:20" ht="17.850000000000001" customHeight="1" x14ac:dyDescent="0.25">
      <c r="A178" s="5">
        <v>24</v>
      </c>
      <c r="B178" s="6" t="s">
        <v>13</v>
      </c>
      <c r="C178" s="7">
        <v>0</v>
      </c>
      <c r="D178" s="7">
        <v>0</v>
      </c>
      <c r="E178" s="7">
        <v>0</v>
      </c>
      <c r="F178" s="7">
        <v>0</v>
      </c>
      <c r="G178" s="7">
        <v>0</v>
      </c>
      <c r="H178" s="7">
        <v>0</v>
      </c>
      <c r="I178" s="8">
        <v>0</v>
      </c>
      <c r="L178" s="5">
        <v>24</v>
      </c>
      <c r="M178" s="6" t="s">
        <v>13</v>
      </c>
      <c r="N178" s="7">
        <f t="shared" si="218"/>
        <v>0</v>
      </c>
      <c r="O178" s="7">
        <f t="shared" si="219"/>
        <v>0</v>
      </c>
      <c r="P178" s="7">
        <f t="shared" si="220"/>
        <v>0</v>
      </c>
      <c r="Q178" s="7">
        <f t="shared" si="221"/>
        <v>0</v>
      </c>
      <c r="R178" s="7">
        <f t="shared" si="222"/>
        <v>0</v>
      </c>
      <c r="S178" s="7">
        <f t="shared" si="223"/>
        <v>0</v>
      </c>
      <c r="T178" s="7">
        <f t="shared" si="224"/>
        <v>0</v>
      </c>
    </row>
    <row r="179" spans="1:20" ht="17.850000000000001" customHeight="1" x14ac:dyDescent="0.25">
      <c r="A179" s="9"/>
      <c r="B179" s="10" t="s">
        <v>14</v>
      </c>
      <c r="C179" s="11">
        <v>18.386703382634199</v>
      </c>
      <c r="D179" s="11">
        <v>196.63394006044484</v>
      </c>
      <c r="E179" s="11">
        <v>227.54053008125052</v>
      </c>
      <c r="F179" s="11">
        <v>107.79079252963382</v>
      </c>
      <c r="G179" s="11">
        <v>2.0940707135625023</v>
      </c>
      <c r="H179" s="11">
        <v>0</v>
      </c>
      <c r="I179" s="11">
        <v>552.44603676752592</v>
      </c>
      <c r="J179" s="26"/>
      <c r="L179" s="9"/>
      <c r="M179" s="10" t="s">
        <v>14</v>
      </c>
      <c r="N179" s="11">
        <f>SUM(N175:N178)</f>
        <v>0.30537623953885062</v>
      </c>
      <c r="O179" s="11">
        <f t="shared" ref="O179:T179" si="225">SUM(O175:O178)</f>
        <v>3.2658020272453885</v>
      </c>
      <c r="P179" s="11">
        <f t="shared" si="225"/>
        <v>3.7791152645947603</v>
      </c>
      <c r="Q179" s="11">
        <f t="shared" si="225"/>
        <v>1.7902473431262886</v>
      </c>
      <c r="R179" s="11">
        <f t="shared" si="225"/>
        <v>3.4779450482685638E-2</v>
      </c>
      <c r="S179" s="11">
        <f t="shared" si="225"/>
        <v>0</v>
      </c>
      <c r="T179" s="11">
        <f t="shared" si="225"/>
        <v>9.1753203249879736</v>
      </c>
    </row>
    <row r="180" spans="1:20" ht="17.850000000000001" customHeight="1" x14ac:dyDescent="0.25">
      <c r="A180" s="12">
        <v>41</v>
      </c>
      <c r="B180" s="13" t="s">
        <v>15</v>
      </c>
      <c r="C180" s="7">
        <v>0.82253191444614759</v>
      </c>
      <c r="D180" s="7">
        <v>27.572364278586488</v>
      </c>
      <c r="E180" s="7">
        <v>24.762031255274788</v>
      </c>
      <c r="F180" s="7">
        <v>0</v>
      </c>
      <c r="G180" s="7">
        <v>0</v>
      </c>
      <c r="H180" s="7">
        <v>0</v>
      </c>
      <c r="I180" s="8">
        <v>53.156927448307428</v>
      </c>
      <c r="L180" s="12">
        <v>41</v>
      </c>
      <c r="M180" s="13" t="s">
        <v>15</v>
      </c>
      <c r="N180" s="7">
        <f>C180/$I$173</f>
        <v>1.3661051560308049E-2</v>
      </c>
      <c r="O180" s="7">
        <f t="shared" ref="O180:O183" si="226">D180/$I$173</f>
        <v>0.45793662645053124</v>
      </c>
      <c r="P180" s="7">
        <f t="shared" ref="P180:P183" si="227">E180/$I$173</f>
        <v>0.41126110704658342</v>
      </c>
      <c r="Q180" s="7">
        <f t="shared" ref="Q180:Q183" si="228">F180/$I$173</f>
        <v>0</v>
      </c>
      <c r="R180" s="7">
        <f t="shared" ref="R180:R183" si="229">G180/$I$173</f>
        <v>0</v>
      </c>
      <c r="S180" s="7">
        <f t="shared" ref="S180:S183" si="230">H180/$I$173</f>
        <v>0</v>
      </c>
      <c r="T180" s="7">
        <f t="shared" ref="T180:T183" si="231">I180/$I$173</f>
        <v>0.88285878505742277</v>
      </c>
    </row>
    <row r="181" spans="1:20" ht="17.850000000000001" customHeight="1" x14ac:dyDescent="0.25">
      <c r="A181" s="12">
        <v>43</v>
      </c>
      <c r="B181" s="13" t="s">
        <v>16</v>
      </c>
      <c r="C181" s="7">
        <v>0.10839167984004335</v>
      </c>
      <c r="D181" s="7">
        <v>1.2378062224834898</v>
      </c>
      <c r="E181" s="7">
        <v>0</v>
      </c>
      <c r="F181" s="7">
        <v>0</v>
      </c>
      <c r="G181" s="7">
        <v>0</v>
      </c>
      <c r="H181" s="7">
        <v>0</v>
      </c>
      <c r="I181" s="8">
        <v>1.3461979023235331</v>
      </c>
      <c r="L181" s="12">
        <v>43</v>
      </c>
      <c r="M181" s="13" t="s">
        <v>16</v>
      </c>
      <c r="N181" s="7">
        <f t="shared" ref="N181:N183" si="232">C181/$I$173</f>
        <v>1.8002272021266125E-3</v>
      </c>
      <c r="O181" s="7">
        <f t="shared" si="226"/>
        <v>2.0558150182419695E-2</v>
      </c>
      <c r="P181" s="7">
        <f t="shared" si="227"/>
        <v>0</v>
      </c>
      <c r="Q181" s="7">
        <f t="shared" si="228"/>
        <v>0</v>
      </c>
      <c r="R181" s="7">
        <f t="shared" si="229"/>
        <v>0</v>
      </c>
      <c r="S181" s="7">
        <f t="shared" si="230"/>
        <v>0</v>
      </c>
      <c r="T181" s="7">
        <f t="shared" si="231"/>
        <v>2.2358377384546307E-2</v>
      </c>
    </row>
    <row r="182" spans="1:20" ht="17.850000000000001" customHeight="1" x14ac:dyDescent="0.25">
      <c r="A182" s="12">
        <v>44</v>
      </c>
      <c r="B182" s="13" t="s">
        <v>17</v>
      </c>
      <c r="C182" s="7">
        <v>0.22723737986030626</v>
      </c>
      <c r="D182" s="7">
        <v>1.3975840970868891</v>
      </c>
      <c r="E182" s="7">
        <v>1.7007013216939026</v>
      </c>
      <c r="F182" s="7">
        <v>1.5561201753482825</v>
      </c>
      <c r="G182" s="7">
        <v>0</v>
      </c>
      <c r="H182" s="7">
        <v>0</v>
      </c>
      <c r="I182" s="8">
        <v>4.881642973989381</v>
      </c>
      <c r="L182" s="12">
        <v>44</v>
      </c>
      <c r="M182" s="13" t="s">
        <v>17</v>
      </c>
      <c r="N182" s="7">
        <f t="shared" si="232"/>
        <v>3.774080382997945E-3</v>
      </c>
      <c r="O182" s="7">
        <f t="shared" si="226"/>
        <v>2.3211826890664162E-2</v>
      </c>
      <c r="P182" s="7">
        <f t="shared" si="227"/>
        <v>2.8246160466598617E-2</v>
      </c>
      <c r="Q182" s="7">
        <f t="shared" si="228"/>
        <v>2.5844879178679329E-2</v>
      </c>
      <c r="R182" s="7">
        <f t="shared" si="229"/>
        <v>0</v>
      </c>
      <c r="S182" s="7">
        <f t="shared" si="230"/>
        <v>0</v>
      </c>
      <c r="T182" s="7">
        <f t="shared" si="231"/>
        <v>8.107694691894006E-2</v>
      </c>
    </row>
    <row r="183" spans="1:20" ht="17.850000000000001" customHeight="1" x14ac:dyDescent="0.25">
      <c r="A183" s="12">
        <v>46</v>
      </c>
      <c r="B183" s="13" t="s">
        <v>18</v>
      </c>
      <c r="C183" s="7">
        <v>1.6258752004464623</v>
      </c>
      <c r="D183" s="7">
        <v>4.1355234956766758</v>
      </c>
      <c r="E183" s="7">
        <v>5.5238949457123665</v>
      </c>
      <c r="F183" s="7">
        <v>0</v>
      </c>
      <c r="G183" s="7">
        <v>0</v>
      </c>
      <c r="H183" s="7">
        <v>0</v>
      </c>
      <c r="I183" s="8">
        <v>11.285293641835505</v>
      </c>
      <c r="L183" s="12">
        <v>46</v>
      </c>
      <c r="M183" s="13" t="s">
        <v>18</v>
      </c>
      <c r="N183" s="7">
        <f t="shared" si="232"/>
        <v>2.7003408079163963E-2</v>
      </c>
      <c r="O183" s="7">
        <f t="shared" si="226"/>
        <v>6.8684994115208037E-2</v>
      </c>
      <c r="P183" s="7">
        <f t="shared" si="227"/>
        <v>9.1743812418408344E-2</v>
      </c>
      <c r="Q183" s="7">
        <f t="shared" si="228"/>
        <v>0</v>
      </c>
      <c r="R183" s="7">
        <f t="shared" si="229"/>
        <v>0</v>
      </c>
      <c r="S183" s="7">
        <f t="shared" si="230"/>
        <v>0</v>
      </c>
      <c r="T183" s="7">
        <f t="shared" si="231"/>
        <v>0.18743221461278034</v>
      </c>
    </row>
    <row r="184" spans="1:20" ht="17.850000000000001" customHeight="1" x14ac:dyDescent="0.25">
      <c r="A184" s="14"/>
      <c r="B184" s="15" t="s">
        <v>19</v>
      </c>
      <c r="C184" s="11">
        <v>2.7840361745929596</v>
      </c>
      <c r="D184" s="11">
        <v>34.34327809383354</v>
      </c>
      <c r="E184" s="11">
        <v>31.986627522681058</v>
      </c>
      <c r="F184" s="11">
        <v>1.5561201753482825</v>
      </c>
      <c r="G184" s="11">
        <v>0</v>
      </c>
      <c r="H184" s="11">
        <v>0</v>
      </c>
      <c r="I184" s="11">
        <v>70.670061966455847</v>
      </c>
      <c r="J184" s="26"/>
      <c r="L184" s="14"/>
      <c r="M184" s="15" t="s">
        <v>19</v>
      </c>
      <c r="N184" s="11">
        <f>SUM(N180:N183)</f>
        <v>4.6238767224596564E-2</v>
      </c>
      <c r="O184" s="11">
        <f t="shared" ref="O184:T184" si="233">SUM(O180:O183)</f>
        <v>0.57039159763882308</v>
      </c>
      <c r="P184" s="11">
        <f t="shared" si="233"/>
        <v>0.53125107993159038</v>
      </c>
      <c r="Q184" s="11">
        <f t="shared" si="233"/>
        <v>2.5844879178679329E-2</v>
      </c>
      <c r="R184" s="11">
        <f t="shared" si="233"/>
        <v>0</v>
      </c>
      <c r="S184" s="11">
        <f t="shared" si="233"/>
        <v>0</v>
      </c>
      <c r="T184" s="11">
        <f t="shared" si="233"/>
        <v>1.1737263239736895</v>
      </c>
    </row>
    <row r="185" spans="1:20" ht="17.850000000000001" customHeight="1" x14ac:dyDescent="0.25">
      <c r="A185" s="16"/>
      <c r="B185" s="17" t="s">
        <v>20</v>
      </c>
      <c r="C185" s="11">
        <v>21.170739557227158</v>
      </c>
      <c r="D185" s="11">
        <v>230.97721815427838</v>
      </c>
      <c r="E185" s="11">
        <v>259.52715760393158</v>
      </c>
      <c r="F185" s="11">
        <v>109.3469127049821</v>
      </c>
      <c r="G185" s="11">
        <v>2.0940707135625023</v>
      </c>
      <c r="H185" s="11">
        <v>0</v>
      </c>
      <c r="I185" s="11">
        <v>623.11609873398174</v>
      </c>
      <c r="L185" s="16"/>
      <c r="M185" s="17" t="s">
        <v>20</v>
      </c>
      <c r="N185" s="11">
        <f>N179+N184</f>
        <v>0.3516150067634472</v>
      </c>
      <c r="O185" s="11">
        <f t="shared" ref="O185:T185" si="234">O179+O184</f>
        <v>3.8361936248842117</v>
      </c>
      <c r="P185" s="11">
        <f t="shared" si="234"/>
        <v>4.3103663445263507</v>
      </c>
      <c r="Q185" s="11">
        <f t="shared" si="234"/>
        <v>1.816092222304968</v>
      </c>
      <c r="R185" s="11">
        <f t="shared" si="234"/>
        <v>3.4779450482685638E-2</v>
      </c>
      <c r="S185" s="11">
        <f t="shared" si="234"/>
        <v>0</v>
      </c>
      <c r="T185" s="11">
        <f t="shared" si="234"/>
        <v>10.349046648961663</v>
      </c>
    </row>
    <row r="186" spans="1:20" ht="17.850000000000001" customHeight="1" x14ac:dyDescent="0.25">
      <c r="A186" s="18"/>
      <c r="B186" s="18"/>
      <c r="C186" s="18"/>
      <c r="D186" s="18"/>
      <c r="E186" s="18"/>
      <c r="F186" s="18"/>
      <c r="G186" s="18"/>
      <c r="H186" s="18"/>
      <c r="I186" s="18"/>
      <c r="J186" s="18"/>
      <c r="L186" s="18"/>
      <c r="M186" s="18"/>
      <c r="N186" s="18"/>
      <c r="O186" s="18"/>
      <c r="P186" s="18"/>
      <c r="Q186" s="18"/>
      <c r="R186" s="18"/>
      <c r="S186" s="18"/>
      <c r="T186" s="18"/>
    </row>
    <row r="187" spans="1:20" ht="17.850000000000001" customHeight="1" x14ac:dyDescent="0.25">
      <c r="A187" s="34" t="s">
        <v>0</v>
      </c>
      <c r="B187" s="34"/>
      <c r="C187" s="34"/>
      <c r="D187" s="34"/>
      <c r="E187" s="34"/>
      <c r="F187" s="34"/>
      <c r="G187" s="34"/>
      <c r="H187" s="1" t="s">
        <v>33</v>
      </c>
      <c r="I187" s="1">
        <v>178.72</v>
      </c>
      <c r="J187" s="25">
        <v>3203</v>
      </c>
      <c r="L187" s="29" t="s">
        <v>27</v>
      </c>
      <c r="M187" s="30"/>
      <c r="N187" s="30"/>
      <c r="O187" s="30"/>
      <c r="P187" s="30"/>
      <c r="Q187" s="30"/>
      <c r="R187" s="31"/>
      <c r="S187" s="1" t="s">
        <v>33</v>
      </c>
      <c r="T187" s="1">
        <v>178.72</v>
      </c>
    </row>
    <row r="188" spans="1:20" ht="17.850000000000001" customHeight="1" x14ac:dyDescent="0.25">
      <c r="A188" s="2" t="s">
        <v>1</v>
      </c>
      <c r="B188" s="2" t="s">
        <v>2</v>
      </c>
      <c r="C188" s="3" t="s">
        <v>3</v>
      </c>
      <c r="D188" s="4" t="s">
        <v>4</v>
      </c>
      <c r="E188" s="2" t="s">
        <v>5</v>
      </c>
      <c r="F188" s="2" t="s">
        <v>6</v>
      </c>
      <c r="G188" s="2" t="s">
        <v>7</v>
      </c>
      <c r="H188" s="2" t="s">
        <v>8</v>
      </c>
      <c r="I188" s="2" t="s">
        <v>9</v>
      </c>
      <c r="L188" s="2" t="s">
        <v>1</v>
      </c>
      <c r="M188" s="2" t="s">
        <v>2</v>
      </c>
      <c r="N188" s="3" t="s">
        <v>3</v>
      </c>
      <c r="O188" s="4" t="s">
        <v>4</v>
      </c>
      <c r="P188" s="2" t="s">
        <v>5</v>
      </c>
      <c r="Q188" s="2" t="s">
        <v>6</v>
      </c>
      <c r="R188" s="2" t="s">
        <v>7</v>
      </c>
      <c r="S188" s="2" t="s">
        <v>8</v>
      </c>
      <c r="T188" s="2" t="s">
        <v>9</v>
      </c>
    </row>
    <row r="189" spans="1:20" ht="17.850000000000001" customHeight="1" x14ac:dyDescent="0.25">
      <c r="A189" s="5">
        <v>21</v>
      </c>
      <c r="B189" s="6" t="s">
        <v>10</v>
      </c>
      <c r="C189" s="7">
        <v>8.059738074348477</v>
      </c>
      <c r="D189" s="7">
        <v>135.76856987834472</v>
      </c>
      <c r="E189" s="7">
        <v>307.23836113360358</v>
      </c>
      <c r="F189" s="7">
        <v>355.08011401938359</v>
      </c>
      <c r="G189" s="7">
        <v>15.768701612778321</v>
      </c>
      <c r="H189" s="7">
        <v>0</v>
      </c>
      <c r="I189" s="8">
        <v>821.91548471845863</v>
      </c>
      <c r="L189" s="5">
        <v>21</v>
      </c>
      <c r="M189" s="6" t="s">
        <v>10</v>
      </c>
      <c r="N189" s="7">
        <f>C189/$I$187</f>
        <v>4.5097012501949849E-2</v>
      </c>
      <c r="O189" s="7">
        <f t="shared" ref="O189:T189" si="235">D189/$I$187</f>
        <v>0.75967194426110518</v>
      </c>
      <c r="P189" s="7">
        <f t="shared" si="235"/>
        <v>1.7191045273813987</v>
      </c>
      <c r="Q189" s="7">
        <f t="shared" si="235"/>
        <v>1.9867956245489233</v>
      </c>
      <c r="R189" s="7">
        <f t="shared" si="235"/>
        <v>8.8231320572841998E-2</v>
      </c>
      <c r="S189" s="7">
        <f t="shared" si="235"/>
        <v>0</v>
      </c>
      <c r="T189" s="7">
        <f t="shared" si="235"/>
        <v>4.5989004292662186</v>
      </c>
    </row>
    <row r="190" spans="1:20" ht="17.850000000000001" customHeight="1" x14ac:dyDescent="0.25">
      <c r="A190" s="5">
        <v>22</v>
      </c>
      <c r="B190" s="6" t="s">
        <v>11</v>
      </c>
      <c r="C190" s="7">
        <v>26.691830307908649</v>
      </c>
      <c r="D190" s="7">
        <v>744.4420749004762</v>
      </c>
      <c r="E190" s="7">
        <v>1604.5461834707457</v>
      </c>
      <c r="F190" s="7">
        <v>555.33750031720069</v>
      </c>
      <c r="G190" s="7">
        <v>0</v>
      </c>
      <c r="H190" s="7">
        <v>0</v>
      </c>
      <c r="I190" s="8">
        <v>2931.0175889963311</v>
      </c>
      <c r="L190" s="5">
        <v>22</v>
      </c>
      <c r="M190" s="6" t="s">
        <v>11</v>
      </c>
      <c r="N190" s="7">
        <f t="shared" ref="N190:N192" si="236">C190/$I$187</f>
        <v>0.14934999053216569</v>
      </c>
      <c r="O190" s="7">
        <f t="shared" ref="O190:O192" si="237">D190/$I$187</f>
        <v>4.1654099983240611</v>
      </c>
      <c r="P190" s="7">
        <f t="shared" ref="P190:P192" si="238">E190/$I$187</f>
        <v>8.9779889406375659</v>
      </c>
      <c r="Q190" s="7">
        <f t="shared" ref="Q190:Q192" si="239">F190/$I$187</f>
        <v>3.1073047242457514</v>
      </c>
      <c r="R190" s="7">
        <f t="shared" ref="R190:R192" si="240">G190/$I$187</f>
        <v>0</v>
      </c>
      <c r="S190" s="7">
        <f t="shared" ref="S190:S192" si="241">H190/$I$187</f>
        <v>0</v>
      </c>
      <c r="T190" s="7">
        <f t="shared" ref="T190:T192" si="242">I190/$I$187</f>
        <v>16.400053653739544</v>
      </c>
    </row>
    <row r="191" spans="1:20" ht="17.850000000000001" customHeight="1" x14ac:dyDescent="0.25">
      <c r="A191" s="5">
        <v>23</v>
      </c>
      <c r="B191" s="6" t="s">
        <v>12</v>
      </c>
      <c r="C191" s="7">
        <v>2.1382058500652654</v>
      </c>
      <c r="D191" s="7">
        <v>40.308387235731075</v>
      </c>
      <c r="E191" s="7">
        <v>69.133488867105839</v>
      </c>
      <c r="F191" s="7">
        <v>23.295835634095827</v>
      </c>
      <c r="G191" s="7">
        <v>0</v>
      </c>
      <c r="H191" s="7">
        <v>0</v>
      </c>
      <c r="I191" s="8">
        <v>134.87591758699801</v>
      </c>
      <c r="L191" s="5">
        <v>23</v>
      </c>
      <c r="M191" s="6" t="s">
        <v>12</v>
      </c>
      <c r="N191" s="7">
        <f t="shared" si="236"/>
        <v>1.1963998713435908E-2</v>
      </c>
      <c r="O191" s="7">
        <f t="shared" si="237"/>
        <v>0.22553931980601541</v>
      </c>
      <c r="P191" s="7">
        <f t="shared" si="238"/>
        <v>0.38682569867449551</v>
      </c>
      <c r="Q191" s="7">
        <f t="shared" si="239"/>
        <v>0.13034822982372329</v>
      </c>
      <c r="R191" s="7">
        <f t="shared" si="240"/>
        <v>0</v>
      </c>
      <c r="S191" s="7">
        <f t="shared" si="241"/>
        <v>0</v>
      </c>
      <c r="T191" s="7">
        <f t="shared" si="242"/>
        <v>0.75467724701767014</v>
      </c>
    </row>
    <row r="192" spans="1:20" ht="17.850000000000001" customHeight="1" x14ac:dyDescent="0.25">
      <c r="A192" s="5">
        <v>24</v>
      </c>
      <c r="B192" s="6" t="s">
        <v>13</v>
      </c>
      <c r="C192" s="7">
        <v>0</v>
      </c>
      <c r="D192" s="7">
        <v>0</v>
      </c>
      <c r="E192" s="7">
        <v>0</v>
      </c>
      <c r="F192" s="7">
        <v>0</v>
      </c>
      <c r="G192" s="7">
        <v>0</v>
      </c>
      <c r="H192" s="7">
        <v>0</v>
      </c>
      <c r="I192" s="8">
        <v>0</v>
      </c>
      <c r="L192" s="5">
        <v>24</v>
      </c>
      <c r="M192" s="6" t="s">
        <v>13</v>
      </c>
      <c r="N192" s="7">
        <f t="shared" si="236"/>
        <v>0</v>
      </c>
      <c r="O192" s="7">
        <f t="shared" si="237"/>
        <v>0</v>
      </c>
      <c r="P192" s="7">
        <f t="shared" si="238"/>
        <v>0</v>
      </c>
      <c r="Q192" s="7">
        <f t="shared" si="239"/>
        <v>0</v>
      </c>
      <c r="R192" s="7">
        <f t="shared" si="240"/>
        <v>0</v>
      </c>
      <c r="S192" s="7">
        <f t="shared" si="241"/>
        <v>0</v>
      </c>
      <c r="T192" s="7">
        <f t="shared" si="242"/>
        <v>0</v>
      </c>
    </row>
    <row r="193" spans="1:20" ht="17.850000000000001" customHeight="1" x14ac:dyDescent="0.25">
      <c r="A193" s="9"/>
      <c r="B193" s="10" t="s">
        <v>14</v>
      </c>
      <c r="C193" s="11">
        <v>36.889774232322395</v>
      </c>
      <c r="D193" s="11">
        <v>920.51903201455195</v>
      </c>
      <c r="E193" s="11">
        <v>1980.9180334714551</v>
      </c>
      <c r="F193" s="11">
        <v>933.71344997068013</v>
      </c>
      <c r="G193" s="11">
        <v>15.768701612778321</v>
      </c>
      <c r="H193" s="11">
        <v>0</v>
      </c>
      <c r="I193" s="11">
        <v>3887.808991301788</v>
      </c>
      <c r="J193" s="26"/>
      <c r="L193" s="9"/>
      <c r="M193" s="10" t="s">
        <v>14</v>
      </c>
      <c r="N193" s="11">
        <f>SUM(N189:N192)</f>
        <v>0.20641100174755145</v>
      </c>
      <c r="O193" s="11">
        <f t="shared" ref="O193:T193" si="243">SUM(O189:O192)</f>
        <v>5.1506212623911818</v>
      </c>
      <c r="P193" s="11">
        <f t="shared" si="243"/>
        <v>11.083919166693461</v>
      </c>
      <c r="Q193" s="11">
        <f t="shared" si="243"/>
        <v>5.2244485786183983</v>
      </c>
      <c r="R193" s="11">
        <f t="shared" si="243"/>
        <v>8.8231320572841998E-2</v>
      </c>
      <c r="S193" s="11">
        <f t="shared" si="243"/>
        <v>0</v>
      </c>
      <c r="T193" s="11">
        <f t="shared" si="243"/>
        <v>21.753631330023435</v>
      </c>
    </row>
    <row r="194" spans="1:20" ht="17.850000000000001" customHeight="1" x14ac:dyDescent="0.25">
      <c r="A194" s="12">
        <v>41</v>
      </c>
      <c r="B194" s="13" t="s">
        <v>15</v>
      </c>
      <c r="C194" s="7">
        <v>28.698039252404218</v>
      </c>
      <c r="D194" s="7">
        <v>153.73686782829375</v>
      </c>
      <c r="E194" s="7">
        <v>60.956375686843913</v>
      </c>
      <c r="F194" s="7">
        <v>82.387608487656991</v>
      </c>
      <c r="G194" s="7">
        <v>38.605550954254149</v>
      </c>
      <c r="H194" s="7">
        <v>0</v>
      </c>
      <c r="I194" s="8">
        <v>364.38444220945308</v>
      </c>
      <c r="L194" s="12">
        <v>41</v>
      </c>
      <c r="M194" s="13" t="s">
        <v>15</v>
      </c>
      <c r="N194" s="7">
        <f>C194/$I$187</f>
        <v>0.1605754210631391</v>
      </c>
      <c r="O194" s="7">
        <f t="shared" ref="O194:O197" si="244">D194/$I$187</f>
        <v>0.86021076448239564</v>
      </c>
      <c r="P194" s="7">
        <f t="shared" ref="P194:P197" si="245">E194/$I$187</f>
        <v>0.34107193199890284</v>
      </c>
      <c r="Q194" s="7">
        <f t="shared" ref="Q194:Q197" si="246">F194/$I$187</f>
        <v>0.46098706629172442</v>
      </c>
      <c r="R194" s="7">
        <f t="shared" ref="R194:R197" si="247">G194/$I$187</f>
        <v>0.21601136388906753</v>
      </c>
      <c r="S194" s="7">
        <f t="shared" ref="S194:S197" si="248">H194/$I$187</f>
        <v>0</v>
      </c>
      <c r="T194" s="7">
        <f t="shared" ref="T194:T197" si="249">I194/$I$187</f>
        <v>2.0388565477252301</v>
      </c>
    </row>
    <row r="195" spans="1:20" ht="17.850000000000001" customHeight="1" x14ac:dyDescent="0.25">
      <c r="A195" s="12">
        <v>43</v>
      </c>
      <c r="B195" s="13" t="s">
        <v>16</v>
      </c>
      <c r="C195" s="7">
        <v>1.9480540512455591</v>
      </c>
      <c r="D195" s="7">
        <v>3.9690947544137161</v>
      </c>
      <c r="E195" s="7">
        <v>0</v>
      </c>
      <c r="F195" s="7">
        <v>0</v>
      </c>
      <c r="G195" s="7">
        <v>0</v>
      </c>
      <c r="H195" s="7">
        <v>0</v>
      </c>
      <c r="I195" s="8">
        <v>5.9171488056592754</v>
      </c>
      <c r="L195" s="12">
        <v>43</v>
      </c>
      <c r="M195" s="13" t="s">
        <v>16</v>
      </c>
      <c r="N195" s="7">
        <f t="shared" ref="N195:N197" si="250">C195/$I$187</f>
        <v>1.0900033858804605E-2</v>
      </c>
      <c r="O195" s="7">
        <f t="shared" si="244"/>
        <v>2.220845319166135E-2</v>
      </c>
      <c r="P195" s="7">
        <f t="shared" si="245"/>
        <v>0</v>
      </c>
      <c r="Q195" s="7">
        <f t="shared" si="246"/>
        <v>0</v>
      </c>
      <c r="R195" s="7">
        <f t="shared" si="247"/>
        <v>0</v>
      </c>
      <c r="S195" s="7">
        <f t="shared" si="248"/>
        <v>0</v>
      </c>
      <c r="T195" s="7">
        <f t="shared" si="249"/>
        <v>3.3108487050465957E-2</v>
      </c>
    </row>
    <row r="196" spans="1:20" ht="17.850000000000001" customHeight="1" x14ac:dyDescent="0.25">
      <c r="A196" s="12">
        <v>44</v>
      </c>
      <c r="B196" s="13" t="s">
        <v>17</v>
      </c>
      <c r="C196" s="7">
        <v>4.2606624422385817</v>
      </c>
      <c r="D196" s="7">
        <v>29.606767210079973</v>
      </c>
      <c r="E196" s="7">
        <v>11.937111132935307</v>
      </c>
      <c r="F196" s="7">
        <v>0</v>
      </c>
      <c r="G196" s="7">
        <v>14.278762863577445</v>
      </c>
      <c r="H196" s="7">
        <v>0</v>
      </c>
      <c r="I196" s="8">
        <v>60.083303648831304</v>
      </c>
      <c r="L196" s="12">
        <v>44</v>
      </c>
      <c r="M196" s="13" t="s">
        <v>17</v>
      </c>
      <c r="N196" s="7">
        <f t="shared" si="250"/>
        <v>2.3839874900618743E-2</v>
      </c>
      <c r="O196" s="7">
        <f t="shared" si="244"/>
        <v>0.165660067200537</v>
      </c>
      <c r="P196" s="7">
        <f t="shared" si="245"/>
        <v>6.6792251191446439E-2</v>
      </c>
      <c r="Q196" s="7">
        <f t="shared" si="246"/>
        <v>0</v>
      </c>
      <c r="R196" s="7">
        <f t="shared" si="247"/>
        <v>7.9894599729059115E-2</v>
      </c>
      <c r="S196" s="7">
        <f t="shared" si="248"/>
        <v>0</v>
      </c>
      <c r="T196" s="7">
        <f t="shared" si="249"/>
        <v>0.33618679302166127</v>
      </c>
    </row>
    <row r="197" spans="1:20" ht="17.850000000000001" customHeight="1" x14ac:dyDescent="0.25">
      <c r="A197" s="12">
        <v>46</v>
      </c>
      <c r="B197" s="13" t="s">
        <v>18</v>
      </c>
      <c r="C197" s="7">
        <v>18.95145780653251</v>
      </c>
      <c r="D197" s="7">
        <v>99.565526698732199</v>
      </c>
      <c r="E197" s="7">
        <v>43.759794474114017</v>
      </c>
      <c r="F197" s="7">
        <v>13.65550921695853</v>
      </c>
      <c r="G197" s="7">
        <v>0</v>
      </c>
      <c r="H197" s="7">
        <v>0</v>
      </c>
      <c r="I197" s="8">
        <v>175.93228819633725</v>
      </c>
      <c r="L197" s="12">
        <v>46</v>
      </c>
      <c r="M197" s="13" t="s">
        <v>18</v>
      </c>
      <c r="N197" s="7">
        <f t="shared" si="250"/>
        <v>0.10603993848776024</v>
      </c>
      <c r="O197" s="7">
        <f t="shared" si="244"/>
        <v>0.55710343945127683</v>
      </c>
      <c r="P197" s="7">
        <f t="shared" si="245"/>
        <v>0.24485113291245533</v>
      </c>
      <c r="Q197" s="7">
        <f t="shared" si="246"/>
        <v>7.6407280757377627E-2</v>
      </c>
      <c r="R197" s="7">
        <f t="shared" si="247"/>
        <v>0</v>
      </c>
      <c r="S197" s="7">
        <f t="shared" si="248"/>
        <v>0</v>
      </c>
      <c r="T197" s="7">
        <f t="shared" si="249"/>
        <v>0.98440179160887009</v>
      </c>
    </row>
    <row r="198" spans="1:20" ht="17.850000000000001" customHeight="1" x14ac:dyDescent="0.25">
      <c r="A198" s="14"/>
      <c r="B198" s="15" t="s">
        <v>19</v>
      </c>
      <c r="C198" s="11">
        <v>53.858213552420871</v>
      </c>
      <c r="D198" s="11">
        <v>286.87825649151961</v>
      </c>
      <c r="E198" s="11">
        <v>116.65328129389323</v>
      </c>
      <c r="F198" s="11">
        <v>96.043117704615526</v>
      </c>
      <c r="G198" s="11">
        <v>52.884313817831597</v>
      </c>
      <c r="H198" s="11">
        <v>0</v>
      </c>
      <c r="I198" s="11">
        <v>606.31718286028092</v>
      </c>
      <c r="J198" s="26"/>
      <c r="L198" s="14"/>
      <c r="M198" s="15" t="s">
        <v>19</v>
      </c>
      <c r="N198" s="11">
        <f>SUM(N194:N197)</f>
        <v>0.30135526831032267</v>
      </c>
      <c r="O198" s="11">
        <f t="shared" ref="O198:T198" si="251">SUM(O194:O197)</f>
        <v>1.6051827243258707</v>
      </c>
      <c r="P198" s="11">
        <f t="shared" si="251"/>
        <v>0.65271531610280464</v>
      </c>
      <c r="Q198" s="11">
        <f t="shared" si="251"/>
        <v>0.53739434704910205</v>
      </c>
      <c r="R198" s="11">
        <f t="shared" si="251"/>
        <v>0.29590596361812666</v>
      </c>
      <c r="S198" s="11">
        <f t="shared" si="251"/>
        <v>0</v>
      </c>
      <c r="T198" s="11">
        <f t="shared" si="251"/>
        <v>3.3925536194062276</v>
      </c>
    </row>
    <row r="199" spans="1:20" ht="17.850000000000001" customHeight="1" x14ac:dyDescent="0.25">
      <c r="A199" s="16"/>
      <c r="B199" s="17" t="s">
        <v>20</v>
      </c>
      <c r="C199" s="11">
        <v>90.747987784743259</v>
      </c>
      <c r="D199" s="11">
        <v>1207.3972885060716</v>
      </c>
      <c r="E199" s="11">
        <v>2097.5713147653482</v>
      </c>
      <c r="F199" s="11">
        <v>1029.7565676752956</v>
      </c>
      <c r="G199" s="11">
        <v>68.653015430609912</v>
      </c>
      <c r="H199" s="11">
        <v>0</v>
      </c>
      <c r="I199" s="11">
        <v>4494.1261741620692</v>
      </c>
      <c r="L199" s="16"/>
      <c r="M199" s="17" t="s">
        <v>20</v>
      </c>
      <c r="N199" s="11">
        <f>N193+N198</f>
        <v>0.50776627005787411</v>
      </c>
      <c r="O199" s="11">
        <f t="shared" ref="O199:T199" si="252">O193+O198</f>
        <v>6.7558039867170523</v>
      </c>
      <c r="P199" s="11">
        <f t="shared" si="252"/>
        <v>11.736634482796266</v>
      </c>
      <c r="Q199" s="11">
        <f t="shared" si="252"/>
        <v>5.7618429256675006</v>
      </c>
      <c r="R199" s="11">
        <f t="shared" si="252"/>
        <v>0.38413728419096865</v>
      </c>
      <c r="S199" s="11">
        <f t="shared" si="252"/>
        <v>0</v>
      </c>
      <c r="T199" s="11">
        <f t="shared" si="252"/>
        <v>25.146184949429664</v>
      </c>
    </row>
    <row r="200" spans="1:20" ht="17.850000000000001" customHeight="1" x14ac:dyDescent="0.25">
      <c r="A200" s="18"/>
      <c r="B200" s="18"/>
      <c r="C200" s="18"/>
      <c r="D200" s="18"/>
      <c r="E200" s="18"/>
      <c r="F200" s="18"/>
      <c r="G200" s="18"/>
      <c r="H200" s="18"/>
      <c r="I200" s="18"/>
      <c r="J200" s="18"/>
      <c r="L200" s="18"/>
      <c r="M200" s="18"/>
      <c r="N200" s="18"/>
      <c r="O200" s="18"/>
      <c r="P200" s="18"/>
      <c r="Q200" s="18"/>
      <c r="R200" s="18"/>
      <c r="S200" s="18"/>
      <c r="T200" s="18"/>
    </row>
    <row r="201" spans="1:20" ht="17.850000000000001" customHeight="1" x14ac:dyDescent="0.25">
      <c r="A201" s="34" t="s">
        <v>0</v>
      </c>
      <c r="B201" s="34"/>
      <c r="C201" s="34"/>
      <c r="D201" s="34"/>
      <c r="E201" s="34"/>
      <c r="F201" s="34"/>
      <c r="G201" s="34"/>
      <c r="H201" s="1" t="s">
        <v>33</v>
      </c>
      <c r="I201" s="1">
        <v>53.65</v>
      </c>
      <c r="J201" s="25">
        <v>3206</v>
      </c>
      <c r="L201" s="29" t="s">
        <v>27</v>
      </c>
      <c r="M201" s="30"/>
      <c r="N201" s="30"/>
      <c r="O201" s="30"/>
      <c r="P201" s="30"/>
      <c r="Q201" s="30"/>
      <c r="R201" s="31"/>
      <c r="S201" s="1" t="s">
        <v>33</v>
      </c>
      <c r="T201" s="1">
        <v>53.65</v>
      </c>
    </row>
    <row r="202" spans="1:20" ht="17.850000000000001" customHeight="1" x14ac:dyDescent="0.25">
      <c r="A202" s="2" t="s">
        <v>1</v>
      </c>
      <c r="B202" s="2" t="s">
        <v>2</v>
      </c>
      <c r="C202" s="3" t="s">
        <v>3</v>
      </c>
      <c r="D202" s="4" t="s">
        <v>4</v>
      </c>
      <c r="E202" s="2" t="s">
        <v>5</v>
      </c>
      <c r="F202" s="2" t="s">
        <v>6</v>
      </c>
      <c r="G202" s="2" t="s">
        <v>7</v>
      </c>
      <c r="H202" s="2" t="s">
        <v>8</v>
      </c>
      <c r="I202" s="2" t="s">
        <v>9</v>
      </c>
      <c r="L202" s="2" t="s">
        <v>1</v>
      </c>
      <c r="M202" s="2" t="s">
        <v>2</v>
      </c>
      <c r="N202" s="3" t="s">
        <v>3</v>
      </c>
      <c r="O202" s="4" t="s">
        <v>4</v>
      </c>
      <c r="P202" s="2" t="s">
        <v>5</v>
      </c>
      <c r="Q202" s="2" t="s">
        <v>6</v>
      </c>
      <c r="R202" s="2" t="s">
        <v>7</v>
      </c>
      <c r="S202" s="2" t="s">
        <v>8</v>
      </c>
      <c r="T202" s="2" t="s">
        <v>9</v>
      </c>
    </row>
    <row r="203" spans="1:20" ht="17.850000000000001" customHeight="1" x14ac:dyDescent="0.25">
      <c r="A203" s="5">
        <v>21</v>
      </c>
      <c r="B203" s="6" t="s">
        <v>10</v>
      </c>
      <c r="C203" s="7">
        <v>4.960179607555127E-2</v>
      </c>
      <c r="D203" s="7">
        <v>2.7097277667668083</v>
      </c>
      <c r="E203" s="7">
        <v>3.1769745633159654</v>
      </c>
      <c r="F203" s="7">
        <v>5.1668537925820246</v>
      </c>
      <c r="G203" s="7">
        <v>4.9861075801145605</v>
      </c>
      <c r="H203" s="7">
        <v>0</v>
      </c>
      <c r="I203" s="8">
        <v>16.08926549885491</v>
      </c>
      <c r="L203" s="5">
        <v>21</v>
      </c>
      <c r="M203" s="6" t="s">
        <v>10</v>
      </c>
      <c r="N203" s="7">
        <f>C203/$I$201</f>
        <v>9.2454419525724648E-4</v>
      </c>
      <c r="O203" s="7">
        <f t="shared" ref="O203:T203" si="253">D203/$I$201</f>
        <v>5.0507507302270424E-2</v>
      </c>
      <c r="P203" s="7">
        <f t="shared" si="253"/>
        <v>5.9216674059943436E-2</v>
      </c>
      <c r="Q203" s="7">
        <f t="shared" si="253"/>
        <v>9.6306687652973427E-2</v>
      </c>
      <c r="R203" s="7">
        <f t="shared" si="253"/>
        <v>9.2937699536152107E-2</v>
      </c>
      <c r="S203" s="7">
        <f t="shared" si="253"/>
        <v>0</v>
      </c>
      <c r="T203" s="7">
        <f t="shared" si="253"/>
        <v>0.29989311274659664</v>
      </c>
    </row>
    <row r="204" spans="1:20" ht="17.850000000000001" customHeight="1" x14ac:dyDescent="0.25">
      <c r="A204" s="5">
        <v>22</v>
      </c>
      <c r="B204" s="6" t="s">
        <v>11</v>
      </c>
      <c r="C204" s="7">
        <v>1.736062874238852</v>
      </c>
      <c r="D204" s="7">
        <v>71.225797671134004</v>
      </c>
      <c r="E204" s="7">
        <v>219.79800348756081</v>
      </c>
      <c r="F204" s="7">
        <v>484.02935902758628</v>
      </c>
      <c r="G204" s="7">
        <v>76.372988194664828</v>
      </c>
      <c r="H204" s="7">
        <v>0</v>
      </c>
      <c r="I204" s="8">
        <v>853.16221125518473</v>
      </c>
      <c r="L204" s="5">
        <v>22</v>
      </c>
      <c r="M204" s="6" t="s">
        <v>11</v>
      </c>
      <c r="N204" s="7">
        <f t="shared" ref="N204:N206" si="254">C204/$I$201</f>
        <v>3.2359047050118397E-2</v>
      </c>
      <c r="O204" s="7">
        <f t="shared" ref="O204:O206" si="255">D204/$I$201</f>
        <v>1.3276010749512397</v>
      </c>
      <c r="P204" s="7">
        <f t="shared" ref="P204:P206" si="256">E204/$I$201</f>
        <v>4.0968872970654395</v>
      </c>
      <c r="Q204" s="7">
        <f t="shared" ref="Q204:Q206" si="257">F204/$I$201</f>
        <v>9.0219824609056154</v>
      </c>
      <c r="R204" s="7">
        <f t="shared" ref="R204:R206" si="258">G204/$I$201</f>
        <v>1.4235412524634636</v>
      </c>
      <c r="S204" s="7">
        <f t="shared" ref="S204:S206" si="259">H204/$I$201</f>
        <v>0</v>
      </c>
      <c r="T204" s="7">
        <f t="shared" ref="T204:T206" si="260">I204/$I$201</f>
        <v>15.902371132435876</v>
      </c>
    </row>
    <row r="205" spans="1:20" ht="17.850000000000001" customHeight="1" x14ac:dyDescent="0.25">
      <c r="A205" s="5">
        <v>23</v>
      </c>
      <c r="B205" s="6" t="s">
        <v>12</v>
      </c>
      <c r="C205" s="7">
        <v>1.2071628877177631</v>
      </c>
      <c r="D205" s="7">
        <v>31.582448506818086</v>
      </c>
      <c r="E205" s="7">
        <v>243.05704415796527</v>
      </c>
      <c r="F205" s="7">
        <v>247.27449741811924</v>
      </c>
      <c r="G205" s="7">
        <v>0</v>
      </c>
      <c r="H205" s="7">
        <v>0</v>
      </c>
      <c r="I205" s="8">
        <v>523.1211529706203</v>
      </c>
      <c r="L205" s="5">
        <v>23</v>
      </c>
      <c r="M205" s="6" t="s">
        <v>12</v>
      </c>
      <c r="N205" s="7">
        <f t="shared" si="254"/>
        <v>2.2500706201635846E-2</v>
      </c>
      <c r="O205" s="7">
        <f t="shared" si="255"/>
        <v>0.5886756478437668</v>
      </c>
      <c r="P205" s="7">
        <f t="shared" si="256"/>
        <v>4.5304202079769853</v>
      </c>
      <c r="Q205" s="7">
        <f t="shared" si="257"/>
        <v>4.6090307067682987</v>
      </c>
      <c r="R205" s="7">
        <f t="shared" si="258"/>
        <v>0</v>
      </c>
      <c r="S205" s="7">
        <f t="shared" si="259"/>
        <v>0</v>
      </c>
      <c r="T205" s="7">
        <f t="shared" si="260"/>
        <v>9.7506272687906854</v>
      </c>
    </row>
    <row r="206" spans="1:20" ht="17.850000000000001" customHeight="1" x14ac:dyDescent="0.25">
      <c r="A206" s="5">
        <v>24</v>
      </c>
      <c r="B206" s="6" t="s">
        <v>13</v>
      </c>
      <c r="C206" s="7">
        <v>0</v>
      </c>
      <c r="D206" s="7">
        <v>3.2149312486699908</v>
      </c>
      <c r="E206" s="7">
        <v>3.7918728658793968</v>
      </c>
      <c r="F206" s="7">
        <v>10.448526558284826</v>
      </c>
      <c r="G206" s="7">
        <v>0</v>
      </c>
      <c r="H206" s="7">
        <v>0</v>
      </c>
      <c r="I206" s="8">
        <v>17.455330672834215</v>
      </c>
      <c r="L206" s="5">
        <v>24</v>
      </c>
      <c r="M206" s="6" t="s">
        <v>13</v>
      </c>
      <c r="N206" s="7">
        <f t="shared" si="254"/>
        <v>0</v>
      </c>
      <c r="O206" s="7">
        <f t="shared" si="255"/>
        <v>5.9924161205405238E-2</v>
      </c>
      <c r="P206" s="7">
        <f t="shared" si="256"/>
        <v>7.0677965813222679E-2</v>
      </c>
      <c r="Q206" s="7">
        <f t="shared" si="257"/>
        <v>0.19475352391956804</v>
      </c>
      <c r="R206" s="7">
        <f t="shared" si="258"/>
        <v>0</v>
      </c>
      <c r="S206" s="7">
        <f t="shared" si="259"/>
        <v>0</v>
      </c>
      <c r="T206" s="7">
        <f t="shared" si="260"/>
        <v>0.32535565093819602</v>
      </c>
    </row>
    <row r="207" spans="1:20" ht="17.850000000000001" customHeight="1" x14ac:dyDescent="0.25">
      <c r="A207" s="9"/>
      <c r="B207" s="10" t="s">
        <v>14</v>
      </c>
      <c r="C207" s="11">
        <v>2.9928275580321664</v>
      </c>
      <c r="D207" s="11">
        <v>108.73290519338887</v>
      </c>
      <c r="E207" s="11">
        <v>469.82389507472141</v>
      </c>
      <c r="F207" s="11">
        <v>746.91923679657236</v>
      </c>
      <c r="G207" s="11">
        <v>81.359095774779391</v>
      </c>
      <c r="H207" s="11">
        <v>0</v>
      </c>
      <c r="I207" s="11">
        <v>1409.8279603974941</v>
      </c>
      <c r="J207" s="26"/>
      <c r="L207" s="9"/>
      <c r="M207" s="10" t="s">
        <v>14</v>
      </c>
      <c r="N207" s="11">
        <f>SUM(N203:N206)</f>
        <v>5.5784297447011494E-2</v>
      </c>
      <c r="O207" s="11">
        <f t="shared" ref="O207:T207" si="261">SUM(O203:O206)</f>
        <v>2.026708391302682</v>
      </c>
      <c r="P207" s="11">
        <f t="shared" si="261"/>
        <v>8.7572021449155901</v>
      </c>
      <c r="Q207" s="11">
        <f t="shared" si="261"/>
        <v>13.922073379246454</v>
      </c>
      <c r="R207" s="11">
        <f t="shared" si="261"/>
        <v>1.5164789519996158</v>
      </c>
      <c r="S207" s="11">
        <f t="shared" si="261"/>
        <v>0</v>
      </c>
      <c r="T207" s="11">
        <f t="shared" si="261"/>
        <v>26.278247164911352</v>
      </c>
    </row>
    <row r="208" spans="1:20" ht="17.850000000000001" customHeight="1" x14ac:dyDescent="0.25">
      <c r="A208" s="12">
        <v>41</v>
      </c>
      <c r="B208" s="13" t="s">
        <v>15</v>
      </c>
      <c r="C208" s="7">
        <v>0.10938386721568052</v>
      </c>
      <c r="D208" s="7">
        <v>9.5131675922219863</v>
      </c>
      <c r="E208" s="7">
        <v>11.629186142439821</v>
      </c>
      <c r="F208" s="7">
        <v>15.21249208379013</v>
      </c>
      <c r="G208" s="7">
        <v>5.7356373938576448</v>
      </c>
      <c r="H208" s="7">
        <v>0</v>
      </c>
      <c r="I208" s="8">
        <v>42.199867079525262</v>
      </c>
      <c r="L208" s="12">
        <v>41</v>
      </c>
      <c r="M208" s="13" t="s">
        <v>15</v>
      </c>
      <c r="N208" s="7">
        <f>C208/$I$201</f>
        <v>2.0388418865923677E-3</v>
      </c>
      <c r="O208" s="7">
        <f t="shared" ref="O208:O211" si="262">D208/$I$201</f>
        <v>0.17731906043284223</v>
      </c>
      <c r="P208" s="7">
        <f t="shared" ref="P208:P211" si="263">E208/$I$201</f>
        <v>0.21676022632693048</v>
      </c>
      <c r="Q208" s="7">
        <f t="shared" ref="Q208:Q211" si="264">F208/$I$201</f>
        <v>0.28355064461864177</v>
      </c>
      <c r="R208" s="7">
        <f t="shared" ref="R208:R211" si="265">G208/$I$201</f>
        <v>0.10690843231794306</v>
      </c>
      <c r="S208" s="7">
        <f t="shared" ref="S208:S211" si="266">H208/$I$201</f>
        <v>0</v>
      </c>
      <c r="T208" s="7">
        <f t="shared" ref="T208:T211" si="267">I208/$I$201</f>
        <v>0.78657720558294997</v>
      </c>
    </row>
    <row r="209" spans="1:20" ht="17.850000000000001" customHeight="1" x14ac:dyDescent="0.25">
      <c r="A209" s="12">
        <v>43</v>
      </c>
      <c r="B209" s="13" t="s">
        <v>16</v>
      </c>
      <c r="C209" s="7">
        <v>1.2628955791983894</v>
      </c>
      <c r="D209" s="7">
        <v>44.007171021136706</v>
      </c>
      <c r="E209" s="7">
        <v>54.463494100482599</v>
      </c>
      <c r="F209" s="7">
        <v>4.7365077873658441</v>
      </c>
      <c r="G209" s="7">
        <v>0</v>
      </c>
      <c r="H209" s="7">
        <v>0</v>
      </c>
      <c r="I209" s="8">
        <v>104.47006848818353</v>
      </c>
      <c r="L209" s="12">
        <v>43</v>
      </c>
      <c r="M209" s="13" t="s">
        <v>16</v>
      </c>
      <c r="N209" s="7">
        <f t="shared" ref="N209:N211" si="268">C209/$I$201</f>
        <v>2.3539526173315738E-2</v>
      </c>
      <c r="O209" s="7">
        <f t="shared" si="262"/>
        <v>0.82026413832500855</v>
      </c>
      <c r="P209" s="7">
        <f t="shared" si="263"/>
        <v>1.0151629841655656</v>
      </c>
      <c r="Q209" s="7">
        <f t="shared" si="264"/>
        <v>8.828532688473148E-2</v>
      </c>
      <c r="R209" s="7">
        <f t="shared" si="265"/>
        <v>0</v>
      </c>
      <c r="S209" s="7">
        <f t="shared" si="266"/>
        <v>0</v>
      </c>
      <c r="T209" s="7">
        <f t="shared" si="267"/>
        <v>1.9472519755486213</v>
      </c>
    </row>
    <row r="210" spans="1:20" ht="17.850000000000001" customHeight="1" x14ac:dyDescent="0.25">
      <c r="A210" s="12">
        <v>44</v>
      </c>
      <c r="B210" s="13" t="s">
        <v>17</v>
      </c>
      <c r="C210" s="7">
        <v>0.12438731667551478</v>
      </c>
      <c r="D210" s="7">
        <v>4.0118748835397158</v>
      </c>
      <c r="E210" s="7">
        <v>29.362088769617024</v>
      </c>
      <c r="F210" s="7">
        <v>55.427218791130507</v>
      </c>
      <c r="G210" s="7">
        <v>18.157093075042866</v>
      </c>
      <c r="H210" s="7">
        <v>7.8488397011243061</v>
      </c>
      <c r="I210" s="8">
        <v>114.93150253712993</v>
      </c>
      <c r="L210" s="12">
        <v>44</v>
      </c>
      <c r="M210" s="13" t="s">
        <v>17</v>
      </c>
      <c r="N210" s="7">
        <f t="shared" si="268"/>
        <v>2.3184961169713846E-3</v>
      </c>
      <c r="O210" s="7">
        <f t="shared" si="262"/>
        <v>7.4778655797571592E-2</v>
      </c>
      <c r="P210" s="7">
        <f t="shared" si="263"/>
        <v>0.5472896322389007</v>
      </c>
      <c r="Q210" s="7">
        <f t="shared" si="264"/>
        <v>1.0331261657247066</v>
      </c>
      <c r="R210" s="7">
        <f t="shared" si="265"/>
        <v>0.33843603122167504</v>
      </c>
      <c r="S210" s="7">
        <f t="shared" si="266"/>
        <v>0.14629710533316506</v>
      </c>
      <c r="T210" s="7">
        <f t="shared" si="267"/>
        <v>2.1422460864329902</v>
      </c>
    </row>
    <row r="211" spans="1:20" ht="17.850000000000001" customHeight="1" x14ac:dyDescent="0.25">
      <c r="A211" s="12">
        <v>46</v>
      </c>
      <c r="B211" s="13" t="s">
        <v>18</v>
      </c>
      <c r="C211" s="7">
        <v>1.8542339463954947</v>
      </c>
      <c r="D211" s="7">
        <v>33.38067949237103</v>
      </c>
      <c r="E211" s="7">
        <v>91.124179721997109</v>
      </c>
      <c r="F211" s="7">
        <v>121.36933386371186</v>
      </c>
      <c r="G211" s="7">
        <v>0</v>
      </c>
      <c r="H211" s="7">
        <v>0</v>
      </c>
      <c r="I211" s="8">
        <v>247.72842702447548</v>
      </c>
      <c r="L211" s="12">
        <v>46</v>
      </c>
      <c r="M211" s="13" t="s">
        <v>18</v>
      </c>
      <c r="N211" s="7">
        <f t="shared" si="268"/>
        <v>3.4561676540456568E-2</v>
      </c>
      <c r="O211" s="7">
        <f t="shared" si="262"/>
        <v>0.62219346677299214</v>
      </c>
      <c r="P211" s="7">
        <f t="shared" si="263"/>
        <v>1.6984935642497132</v>
      </c>
      <c r="Q211" s="7">
        <f t="shared" si="264"/>
        <v>2.2622429424736601</v>
      </c>
      <c r="R211" s="7">
        <f t="shared" si="265"/>
        <v>0</v>
      </c>
      <c r="S211" s="7">
        <f t="shared" si="266"/>
        <v>0</v>
      </c>
      <c r="T211" s="7">
        <f t="shared" si="267"/>
        <v>4.6174916500368219</v>
      </c>
    </row>
    <row r="212" spans="1:20" ht="17.850000000000001" customHeight="1" x14ac:dyDescent="0.25">
      <c r="A212" s="14"/>
      <c r="B212" s="15" t="s">
        <v>19</v>
      </c>
      <c r="C212" s="11">
        <v>3.3509007094850793</v>
      </c>
      <c r="D212" s="11">
        <v>90.912892989269437</v>
      </c>
      <c r="E212" s="11">
        <v>186.57894873453657</v>
      </c>
      <c r="F212" s="11">
        <v>196.74555252599833</v>
      </c>
      <c r="G212" s="11">
        <v>23.89273046890051</v>
      </c>
      <c r="H212" s="11">
        <v>7.8488397011243061</v>
      </c>
      <c r="I212" s="11">
        <v>509.32986512931421</v>
      </c>
      <c r="J212" s="26"/>
      <c r="L212" s="14"/>
      <c r="M212" s="15" t="s">
        <v>19</v>
      </c>
      <c r="N212" s="11">
        <f>SUM(N208:N211)</f>
        <v>6.2458540717336059E-2</v>
      </c>
      <c r="O212" s="11">
        <f t="shared" ref="O212:T212" si="269">SUM(O208:O211)</f>
        <v>1.6945553213284144</v>
      </c>
      <c r="P212" s="11">
        <f t="shared" si="269"/>
        <v>3.4777064069811097</v>
      </c>
      <c r="Q212" s="11">
        <f t="shared" si="269"/>
        <v>3.6672050797017399</v>
      </c>
      <c r="R212" s="11">
        <f t="shared" si="269"/>
        <v>0.4453444635396181</v>
      </c>
      <c r="S212" s="11">
        <f t="shared" si="269"/>
        <v>0.14629710533316506</v>
      </c>
      <c r="T212" s="11">
        <f t="shared" si="269"/>
        <v>9.4935669176013828</v>
      </c>
    </row>
    <row r="213" spans="1:20" ht="17.850000000000001" customHeight="1" x14ac:dyDescent="0.25">
      <c r="A213" s="16"/>
      <c r="B213" s="17" t="s">
        <v>20</v>
      </c>
      <c r="C213" s="11">
        <v>6.3437282675172462</v>
      </c>
      <c r="D213" s="11">
        <v>199.64579818265833</v>
      </c>
      <c r="E213" s="11">
        <v>656.402843809258</v>
      </c>
      <c r="F213" s="11">
        <v>943.66478932257064</v>
      </c>
      <c r="G213" s="11">
        <v>105.2518262436799</v>
      </c>
      <c r="H213" s="11">
        <v>7.8488397011243061</v>
      </c>
      <c r="I213" s="11">
        <v>1919.1578255268082</v>
      </c>
      <c r="L213" s="16"/>
      <c r="M213" s="17" t="s">
        <v>20</v>
      </c>
      <c r="N213" s="11">
        <f>N207+N212</f>
        <v>0.11824283816434755</v>
      </c>
      <c r="O213" s="11">
        <f t="shared" ref="O213:T213" si="270">O207+O212</f>
        <v>3.7212637126310963</v>
      </c>
      <c r="P213" s="11">
        <f t="shared" si="270"/>
        <v>12.2349085518967</v>
      </c>
      <c r="Q213" s="11">
        <f t="shared" si="270"/>
        <v>17.589278458948193</v>
      </c>
      <c r="R213" s="11">
        <f t="shared" si="270"/>
        <v>1.961823415539234</v>
      </c>
      <c r="S213" s="11">
        <f t="shared" si="270"/>
        <v>0.14629710533316506</v>
      </c>
      <c r="T213" s="11">
        <f t="shared" si="270"/>
        <v>35.771814082512734</v>
      </c>
    </row>
    <row r="214" spans="1:20" ht="17.850000000000001" customHeight="1" x14ac:dyDescent="0.25">
      <c r="A214" s="18"/>
      <c r="B214" s="18"/>
      <c r="C214" s="18"/>
      <c r="D214" s="18"/>
      <c r="E214" s="18"/>
      <c r="F214" s="18"/>
      <c r="G214" s="18"/>
      <c r="H214" s="18"/>
      <c r="I214" s="18"/>
      <c r="J214" s="18"/>
      <c r="L214" s="18"/>
      <c r="M214" s="18"/>
      <c r="N214" s="18"/>
      <c r="O214" s="18"/>
      <c r="P214" s="18"/>
      <c r="Q214" s="18"/>
      <c r="R214" s="18"/>
      <c r="S214" s="18"/>
      <c r="T214" s="18"/>
    </row>
    <row r="215" spans="1:20" ht="17.850000000000001" customHeight="1" x14ac:dyDescent="0.25">
      <c r="A215" s="34" t="s">
        <v>0</v>
      </c>
      <c r="B215" s="34"/>
      <c r="C215" s="34"/>
      <c r="D215" s="34"/>
      <c r="E215" s="34"/>
      <c r="F215" s="34"/>
      <c r="G215" s="34"/>
      <c r="H215" s="1" t="s">
        <v>33</v>
      </c>
      <c r="I215" s="1">
        <v>9.52</v>
      </c>
      <c r="J215" s="25">
        <v>3210</v>
      </c>
      <c r="L215" s="29" t="s">
        <v>27</v>
      </c>
      <c r="M215" s="30"/>
      <c r="N215" s="30"/>
      <c r="O215" s="30"/>
      <c r="P215" s="30"/>
      <c r="Q215" s="30"/>
      <c r="R215" s="31"/>
      <c r="S215" s="1" t="s">
        <v>33</v>
      </c>
      <c r="T215" s="1">
        <v>9.52</v>
      </c>
    </row>
    <row r="216" spans="1:20" ht="17.850000000000001" customHeight="1" x14ac:dyDescent="0.25">
      <c r="A216" s="2" t="s">
        <v>1</v>
      </c>
      <c r="B216" s="2" t="s">
        <v>2</v>
      </c>
      <c r="C216" s="3" t="s">
        <v>3</v>
      </c>
      <c r="D216" s="4" t="s">
        <v>4</v>
      </c>
      <c r="E216" s="2" t="s">
        <v>5</v>
      </c>
      <c r="F216" s="2" t="s">
        <v>6</v>
      </c>
      <c r="G216" s="2" t="s">
        <v>7</v>
      </c>
      <c r="H216" s="2" t="s">
        <v>8</v>
      </c>
      <c r="I216" s="2" t="s">
        <v>9</v>
      </c>
      <c r="L216" s="2" t="s">
        <v>1</v>
      </c>
      <c r="M216" s="2" t="s">
        <v>2</v>
      </c>
      <c r="N216" s="3" t="s">
        <v>3</v>
      </c>
      <c r="O216" s="4" t="s">
        <v>4</v>
      </c>
      <c r="P216" s="2" t="s">
        <v>5</v>
      </c>
      <c r="Q216" s="2" t="s">
        <v>6</v>
      </c>
      <c r="R216" s="2" t="s">
        <v>7</v>
      </c>
      <c r="S216" s="2" t="s">
        <v>8</v>
      </c>
      <c r="T216" s="2" t="s">
        <v>9</v>
      </c>
    </row>
    <row r="217" spans="1:20" ht="17.850000000000001" customHeight="1" x14ac:dyDescent="0.25">
      <c r="A217" s="5">
        <v>21</v>
      </c>
      <c r="B217" s="6" t="s">
        <v>10</v>
      </c>
      <c r="C217" s="7">
        <v>0.82858401560509054</v>
      </c>
      <c r="D217" s="7">
        <v>2.6882310257906847</v>
      </c>
      <c r="E217" s="7">
        <v>7.0777040007753698</v>
      </c>
      <c r="F217" s="7">
        <v>32.776805971199273</v>
      </c>
      <c r="G217" s="7">
        <v>4.7506145904398052</v>
      </c>
      <c r="H217" s="7">
        <v>0</v>
      </c>
      <c r="I217" s="8">
        <v>48.121939603810219</v>
      </c>
      <c r="L217" s="5">
        <v>21</v>
      </c>
      <c r="M217" s="6" t="s">
        <v>10</v>
      </c>
      <c r="N217" s="7">
        <f>C217/$I$215</f>
        <v>8.70361360929717E-2</v>
      </c>
      <c r="O217" s="7">
        <f t="shared" ref="O217:T217" si="271">D217/$I$215</f>
        <v>0.28237720859145848</v>
      </c>
      <c r="P217" s="7">
        <f t="shared" si="271"/>
        <v>0.74345630260245488</v>
      </c>
      <c r="Q217" s="7">
        <f t="shared" si="271"/>
        <v>3.4429418036974027</v>
      </c>
      <c r="R217" s="7">
        <f t="shared" si="271"/>
        <v>0.49901413765124009</v>
      </c>
      <c r="S217" s="7">
        <f t="shared" si="271"/>
        <v>0</v>
      </c>
      <c r="T217" s="7">
        <f t="shared" si="271"/>
        <v>5.0548255886355271</v>
      </c>
    </row>
    <row r="218" spans="1:20" ht="17.850000000000001" customHeight="1" x14ac:dyDescent="0.25">
      <c r="A218" s="5">
        <v>22</v>
      </c>
      <c r="B218" s="6" t="s">
        <v>11</v>
      </c>
      <c r="C218" s="7">
        <v>0.12875837937826329</v>
      </c>
      <c r="D218" s="7">
        <v>20.757734089973283</v>
      </c>
      <c r="E218" s="7">
        <v>26.337078091365896</v>
      </c>
      <c r="F218" s="7">
        <v>3.6775054402233476</v>
      </c>
      <c r="G218" s="7">
        <v>0</v>
      </c>
      <c r="H218" s="7">
        <v>0</v>
      </c>
      <c r="I218" s="8">
        <v>50.90107600094079</v>
      </c>
      <c r="L218" s="5">
        <v>22</v>
      </c>
      <c r="M218" s="6" t="s">
        <v>11</v>
      </c>
      <c r="N218" s="7">
        <f t="shared" ref="N218:N220" si="272">C218/$I$215</f>
        <v>1.352503985065791E-2</v>
      </c>
      <c r="O218" s="7">
        <f t="shared" ref="O218:O220" si="273">D218/$I$215</f>
        <v>2.1804342531484542</v>
      </c>
      <c r="P218" s="7">
        <f t="shared" ref="P218:P220" si="274">E218/$I$215</f>
        <v>2.7664997995132246</v>
      </c>
      <c r="Q218" s="7">
        <f t="shared" ref="Q218:Q220" si="275">F218/$I$215</f>
        <v>0.38629258825875501</v>
      </c>
      <c r="R218" s="7">
        <f t="shared" ref="R218:R220" si="276">G218/$I$215</f>
        <v>0</v>
      </c>
      <c r="S218" s="7">
        <f t="shared" ref="S218:S220" si="277">H218/$I$215</f>
        <v>0</v>
      </c>
      <c r="T218" s="7">
        <f t="shared" ref="T218:T220" si="278">I218/$I$215</f>
        <v>5.3467516807710913</v>
      </c>
    </row>
    <row r="219" spans="1:20" ht="17.850000000000001" customHeight="1" x14ac:dyDescent="0.25">
      <c r="A219" s="5">
        <v>23</v>
      </c>
      <c r="B219" s="6" t="s">
        <v>12</v>
      </c>
      <c r="C219" s="7">
        <v>0</v>
      </c>
      <c r="D219" s="7">
        <v>0</v>
      </c>
      <c r="E219" s="7">
        <v>0</v>
      </c>
      <c r="F219" s="7">
        <v>9.8623870152826694</v>
      </c>
      <c r="G219" s="7">
        <v>0</v>
      </c>
      <c r="H219" s="7">
        <v>0</v>
      </c>
      <c r="I219" s="8">
        <v>9.8623870152826694</v>
      </c>
      <c r="L219" s="5">
        <v>23</v>
      </c>
      <c r="M219" s="6" t="s">
        <v>12</v>
      </c>
      <c r="N219" s="7">
        <f t="shared" si="272"/>
        <v>0</v>
      </c>
      <c r="O219" s="7">
        <f t="shared" si="273"/>
        <v>0</v>
      </c>
      <c r="P219" s="7">
        <f t="shared" si="274"/>
        <v>0</v>
      </c>
      <c r="Q219" s="7">
        <f t="shared" si="275"/>
        <v>1.0359650226137258</v>
      </c>
      <c r="R219" s="7">
        <f t="shared" si="276"/>
        <v>0</v>
      </c>
      <c r="S219" s="7">
        <f t="shared" si="277"/>
        <v>0</v>
      </c>
      <c r="T219" s="7">
        <f t="shared" si="278"/>
        <v>1.0359650226137258</v>
      </c>
    </row>
    <row r="220" spans="1:20" ht="17.850000000000001" customHeight="1" x14ac:dyDescent="0.25">
      <c r="A220" s="5">
        <v>24</v>
      </c>
      <c r="B220" s="6" t="s">
        <v>13</v>
      </c>
      <c r="C220" s="7">
        <v>0</v>
      </c>
      <c r="D220" s="7">
        <v>0</v>
      </c>
      <c r="E220" s="7">
        <v>0</v>
      </c>
      <c r="F220" s="7">
        <v>0</v>
      </c>
      <c r="G220" s="7">
        <v>0</v>
      </c>
      <c r="H220" s="7">
        <v>0</v>
      </c>
      <c r="I220" s="8">
        <v>0</v>
      </c>
      <c r="L220" s="5">
        <v>24</v>
      </c>
      <c r="M220" s="6" t="s">
        <v>13</v>
      </c>
      <c r="N220" s="7">
        <f t="shared" si="272"/>
        <v>0</v>
      </c>
      <c r="O220" s="7">
        <f t="shared" si="273"/>
        <v>0</v>
      </c>
      <c r="P220" s="7">
        <f t="shared" si="274"/>
        <v>0</v>
      </c>
      <c r="Q220" s="7">
        <f t="shared" si="275"/>
        <v>0</v>
      </c>
      <c r="R220" s="7">
        <f t="shared" si="276"/>
        <v>0</v>
      </c>
      <c r="S220" s="7">
        <f t="shared" si="277"/>
        <v>0</v>
      </c>
      <c r="T220" s="7">
        <f t="shared" si="278"/>
        <v>0</v>
      </c>
    </row>
    <row r="221" spans="1:20" ht="17.850000000000001" customHeight="1" x14ac:dyDescent="0.25">
      <c r="A221" s="9"/>
      <c r="B221" s="10" t="s">
        <v>14</v>
      </c>
      <c r="C221" s="11">
        <v>0.95734239498335383</v>
      </c>
      <c r="D221" s="11">
        <v>23.445965115763968</v>
      </c>
      <c r="E221" s="11">
        <v>33.414782092141266</v>
      </c>
      <c r="F221" s="11">
        <v>46.316698426705294</v>
      </c>
      <c r="G221" s="11">
        <v>4.7506145904398052</v>
      </c>
      <c r="H221" s="11">
        <v>0</v>
      </c>
      <c r="I221" s="11">
        <v>108.88540262003367</v>
      </c>
      <c r="J221" s="26"/>
      <c r="L221" s="9"/>
      <c r="M221" s="10" t="s">
        <v>14</v>
      </c>
      <c r="N221" s="11">
        <f>SUM(N217:N220)</f>
        <v>0.10056117594362961</v>
      </c>
      <c r="O221" s="11">
        <f t="shared" ref="O221:T221" si="279">SUM(O217:O220)</f>
        <v>2.4628114617399128</v>
      </c>
      <c r="P221" s="11">
        <f t="shared" si="279"/>
        <v>3.5099561021156793</v>
      </c>
      <c r="Q221" s="11">
        <f t="shared" si="279"/>
        <v>4.8651994145698838</v>
      </c>
      <c r="R221" s="11">
        <f t="shared" si="279"/>
        <v>0.49901413765124009</v>
      </c>
      <c r="S221" s="11">
        <f t="shared" si="279"/>
        <v>0</v>
      </c>
      <c r="T221" s="11">
        <f t="shared" si="279"/>
        <v>11.437542292020344</v>
      </c>
    </row>
    <row r="222" spans="1:20" ht="17.850000000000001" customHeight="1" x14ac:dyDescent="0.25">
      <c r="A222" s="12">
        <v>41</v>
      </c>
      <c r="B222" s="13" t="s">
        <v>15</v>
      </c>
      <c r="C222" s="7">
        <v>0.83005740114936022</v>
      </c>
      <c r="D222" s="7">
        <v>5.3142305721116578</v>
      </c>
      <c r="E222" s="7">
        <v>5.4455756782468168</v>
      </c>
      <c r="F222" s="7">
        <v>0</v>
      </c>
      <c r="G222" s="7">
        <v>0</v>
      </c>
      <c r="H222" s="7">
        <v>0</v>
      </c>
      <c r="I222" s="8">
        <v>11.589863651507834</v>
      </c>
      <c r="L222" s="12">
        <v>41</v>
      </c>
      <c r="M222" s="13" t="s">
        <v>15</v>
      </c>
      <c r="N222" s="7">
        <f>C222/$I$215</f>
        <v>8.7190903482075657E-2</v>
      </c>
      <c r="O222" s="7">
        <f t="shared" ref="O222:O225" si="280">D222/$I$215</f>
        <v>0.55821749707055235</v>
      </c>
      <c r="P222" s="7">
        <f t="shared" ref="P222:P225" si="281">E222/$I$215</f>
        <v>0.57201425191668243</v>
      </c>
      <c r="Q222" s="7">
        <f t="shared" ref="Q222:Q225" si="282">F222/$I$215</f>
        <v>0</v>
      </c>
      <c r="R222" s="7">
        <f t="shared" ref="R222:R225" si="283">G222/$I$215</f>
        <v>0</v>
      </c>
      <c r="S222" s="7">
        <f t="shared" ref="S222:S225" si="284">H222/$I$215</f>
        <v>0</v>
      </c>
      <c r="T222" s="7">
        <f t="shared" ref="T222:T225" si="285">I222/$I$215</f>
        <v>1.2174226524693104</v>
      </c>
    </row>
    <row r="223" spans="1:20" ht="17.850000000000001" customHeight="1" x14ac:dyDescent="0.25">
      <c r="A223" s="12">
        <v>43</v>
      </c>
      <c r="B223" s="13" t="s">
        <v>16</v>
      </c>
      <c r="C223" s="7">
        <v>0</v>
      </c>
      <c r="D223" s="7">
        <v>0.39965726726394551</v>
      </c>
      <c r="E223" s="7">
        <v>0</v>
      </c>
      <c r="F223" s="7">
        <v>0</v>
      </c>
      <c r="G223" s="7">
        <v>0</v>
      </c>
      <c r="H223" s="7">
        <v>0</v>
      </c>
      <c r="I223" s="8">
        <v>0.39965726726394551</v>
      </c>
      <c r="L223" s="12">
        <v>43</v>
      </c>
      <c r="M223" s="13" t="s">
        <v>16</v>
      </c>
      <c r="N223" s="7">
        <f t="shared" ref="N223:N225" si="286">C223/$I$215</f>
        <v>0</v>
      </c>
      <c r="O223" s="7">
        <f t="shared" si="280"/>
        <v>4.1980805384868231E-2</v>
      </c>
      <c r="P223" s="7">
        <f t="shared" si="281"/>
        <v>0</v>
      </c>
      <c r="Q223" s="7">
        <f t="shared" si="282"/>
        <v>0</v>
      </c>
      <c r="R223" s="7">
        <f t="shared" si="283"/>
        <v>0</v>
      </c>
      <c r="S223" s="7">
        <f t="shared" si="284"/>
        <v>0</v>
      </c>
      <c r="T223" s="7">
        <f t="shared" si="285"/>
        <v>4.1980805384868231E-2</v>
      </c>
    </row>
    <row r="224" spans="1:20" ht="17.850000000000001" customHeight="1" x14ac:dyDescent="0.25">
      <c r="A224" s="12">
        <v>44</v>
      </c>
      <c r="B224" s="13" t="s">
        <v>17</v>
      </c>
      <c r="C224" s="7">
        <v>0.30546112366358774</v>
      </c>
      <c r="D224" s="7">
        <v>3.4610878307804667</v>
      </c>
      <c r="E224" s="7">
        <v>0</v>
      </c>
      <c r="F224" s="7">
        <v>0</v>
      </c>
      <c r="G224" s="7">
        <v>0</v>
      </c>
      <c r="H224" s="7">
        <v>0</v>
      </c>
      <c r="I224" s="8">
        <v>3.7665489544440542</v>
      </c>
      <c r="L224" s="12">
        <v>44</v>
      </c>
      <c r="M224" s="13" t="s">
        <v>17</v>
      </c>
      <c r="N224" s="7">
        <f t="shared" si="286"/>
        <v>3.2086252485670985E-2</v>
      </c>
      <c r="O224" s="7">
        <f t="shared" si="280"/>
        <v>0.36355964609038516</v>
      </c>
      <c r="P224" s="7">
        <f t="shared" si="281"/>
        <v>0</v>
      </c>
      <c r="Q224" s="7">
        <f t="shared" si="282"/>
        <v>0</v>
      </c>
      <c r="R224" s="7">
        <f t="shared" si="283"/>
        <v>0</v>
      </c>
      <c r="S224" s="7">
        <f t="shared" si="284"/>
        <v>0</v>
      </c>
      <c r="T224" s="7">
        <f t="shared" si="285"/>
        <v>0.39564589857605614</v>
      </c>
    </row>
    <row r="225" spans="1:20" ht="17.850000000000001" customHeight="1" x14ac:dyDescent="0.25">
      <c r="A225" s="12">
        <v>46</v>
      </c>
      <c r="B225" s="13" t="s">
        <v>18</v>
      </c>
      <c r="C225" s="7">
        <v>4.6317202989889257</v>
      </c>
      <c r="D225" s="7">
        <v>15.2223770335252</v>
      </c>
      <c r="E225" s="7">
        <v>9.8040318510956261</v>
      </c>
      <c r="F225" s="7">
        <v>0</v>
      </c>
      <c r="G225" s="7">
        <v>0</v>
      </c>
      <c r="H225" s="7">
        <v>0</v>
      </c>
      <c r="I225" s="8">
        <v>29.658129183609752</v>
      </c>
      <c r="L225" s="12">
        <v>46</v>
      </c>
      <c r="M225" s="13" t="s">
        <v>18</v>
      </c>
      <c r="N225" s="7">
        <f t="shared" si="286"/>
        <v>0.48652524149043341</v>
      </c>
      <c r="O225" s="7">
        <f t="shared" si="280"/>
        <v>1.5989891841938235</v>
      </c>
      <c r="P225" s="7">
        <f t="shared" si="281"/>
        <v>1.0298352784764313</v>
      </c>
      <c r="Q225" s="7">
        <f t="shared" si="282"/>
        <v>0</v>
      </c>
      <c r="R225" s="7">
        <f t="shared" si="283"/>
        <v>0</v>
      </c>
      <c r="S225" s="7">
        <f t="shared" si="284"/>
        <v>0</v>
      </c>
      <c r="T225" s="7">
        <f t="shared" si="285"/>
        <v>3.1153497041606886</v>
      </c>
    </row>
    <row r="226" spans="1:20" ht="17.850000000000001" customHeight="1" x14ac:dyDescent="0.25">
      <c r="A226" s="14"/>
      <c r="B226" s="15" t="s">
        <v>19</v>
      </c>
      <c r="C226" s="11">
        <v>5.7672388238018737</v>
      </c>
      <c r="D226" s="11">
        <v>24.397352703681271</v>
      </c>
      <c r="E226" s="11">
        <v>15.249607529342443</v>
      </c>
      <c r="F226" s="11">
        <v>0</v>
      </c>
      <c r="G226" s="11">
        <v>0</v>
      </c>
      <c r="H226" s="11">
        <v>0</v>
      </c>
      <c r="I226" s="11">
        <v>45.414199056825588</v>
      </c>
      <c r="J226" s="26"/>
      <c r="L226" s="14"/>
      <c r="M226" s="15" t="s">
        <v>19</v>
      </c>
      <c r="N226" s="11">
        <f>SUM(N222:N225)</f>
        <v>0.6058023974581801</v>
      </c>
      <c r="O226" s="11">
        <f t="shared" ref="O226:T226" si="287">SUM(O222:O225)</f>
        <v>2.5627471327396294</v>
      </c>
      <c r="P226" s="11">
        <f t="shared" si="287"/>
        <v>1.6018495303931137</v>
      </c>
      <c r="Q226" s="11">
        <f t="shared" si="287"/>
        <v>0</v>
      </c>
      <c r="R226" s="11">
        <f t="shared" si="287"/>
        <v>0</v>
      </c>
      <c r="S226" s="11">
        <f t="shared" si="287"/>
        <v>0</v>
      </c>
      <c r="T226" s="11">
        <f t="shared" si="287"/>
        <v>4.7703990605909237</v>
      </c>
    </row>
    <row r="227" spans="1:20" ht="17.850000000000001" customHeight="1" x14ac:dyDescent="0.25">
      <c r="A227" s="16"/>
      <c r="B227" s="17" t="s">
        <v>20</v>
      </c>
      <c r="C227" s="11">
        <v>6.7245812187852279</v>
      </c>
      <c r="D227" s="11">
        <v>47.84331781944524</v>
      </c>
      <c r="E227" s="11">
        <v>48.664389621483707</v>
      </c>
      <c r="F227" s="11">
        <v>46.316698426705294</v>
      </c>
      <c r="G227" s="11">
        <v>4.7506145904398052</v>
      </c>
      <c r="H227" s="11">
        <v>0</v>
      </c>
      <c r="I227" s="11">
        <v>154.29960167685925</v>
      </c>
      <c r="L227" s="16"/>
      <c r="M227" s="17" t="s">
        <v>20</v>
      </c>
      <c r="N227" s="11">
        <f>N221+N226</f>
        <v>0.70636357340180966</v>
      </c>
      <c r="O227" s="11">
        <f t="shared" ref="O227:T227" si="288">O221+O226</f>
        <v>5.0255585944795422</v>
      </c>
      <c r="P227" s="11">
        <f t="shared" si="288"/>
        <v>5.1118056325087933</v>
      </c>
      <c r="Q227" s="11">
        <f t="shared" si="288"/>
        <v>4.8651994145698838</v>
      </c>
      <c r="R227" s="11">
        <f t="shared" si="288"/>
        <v>0.49901413765124009</v>
      </c>
      <c r="S227" s="11">
        <f t="shared" si="288"/>
        <v>0</v>
      </c>
      <c r="T227" s="11">
        <f t="shared" si="288"/>
        <v>16.207941352611268</v>
      </c>
    </row>
    <row r="228" spans="1:20" ht="17.850000000000001" customHeight="1" x14ac:dyDescent="0.25">
      <c r="A228" s="18"/>
      <c r="B228" s="18"/>
      <c r="C228" s="18"/>
      <c r="D228" s="18"/>
      <c r="E228" s="18"/>
      <c r="F228" s="18"/>
      <c r="G228" s="18"/>
      <c r="H228" s="18"/>
      <c r="I228" s="18"/>
      <c r="J228" s="18"/>
      <c r="L228" s="18"/>
      <c r="M228" s="18"/>
      <c r="N228" s="18"/>
      <c r="O228" s="18"/>
      <c r="P228" s="18"/>
      <c r="Q228" s="18"/>
      <c r="R228" s="18"/>
      <c r="S228" s="18"/>
      <c r="T228" s="18"/>
    </row>
    <row r="229" spans="1:20" ht="17.850000000000001" customHeight="1" x14ac:dyDescent="0.25">
      <c r="A229" s="34" t="s">
        <v>0</v>
      </c>
      <c r="B229" s="34"/>
      <c r="C229" s="34"/>
      <c r="D229" s="34"/>
      <c r="E229" s="34"/>
      <c r="F229" s="34"/>
      <c r="G229" s="34"/>
      <c r="H229" s="1" t="s">
        <v>33</v>
      </c>
      <c r="I229" s="1">
        <v>43.27</v>
      </c>
      <c r="J229" s="25">
        <v>3401</v>
      </c>
      <c r="L229" s="29" t="s">
        <v>27</v>
      </c>
      <c r="M229" s="30"/>
      <c r="N229" s="30"/>
      <c r="O229" s="30"/>
      <c r="P229" s="30"/>
      <c r="Q229" s="30"/>
      <c r="R229" s="31"/>
      <c r="S229" s="1" t="s">
        <v>33</v>
      </c>
      <c r="T229" s="1">
        <v>43.27</v>
      </c>
    </row>
    <row r="230" spans="1:20" ht="17.850000000000001" customHeight="1" x14ac:dyDescent="0.25">
      <c r="A230" s="2" t="s">
        <v>1</v>
      </c>
      <c r="B230" s="2" t="s">
        <v>2</v>
      </c>
      <c r="C230" s="3" t="s">
        <v>3</v>
      </c>
      <c r="D230" s="4" t="s">
        <v>4</v>
      </c>
      <c r="E230" s="2" t="s">
        <v>5</v>
      </c>
      <c r="F230" s="2" t="s">
        <v>6</v>
      </c>
      <c r="G230" s="2" t="s">
        <v>7</v>
      </c>
      <c r="H230" s="2" t="s">
        <v>8</v>
      </c>
      <c r="I230" s="2" t="s">
        <v>9</v>
      </c>
      <c r="L230" s="2" t="s">
        <v>1</v>
      </c>
      <c r="M230" s="2" t="s">
        <v>2</v>
      </c>
      <c r="N230" s="3" t="s">
        <v>3</v>
      </c>
      <c r="O230" s="4" t="s">
        <v>4</v>
      </c>
      <c r="P230" s="2" t="s">
        <v>5</v>
      </c>
      <c r="Q230" s="2" t="s">
        <v>6</v>
      </c>
      <c r="R230" s="2" t="s">
        <v>7</v>
      </c>
      <c r="S230" s="2" t="s">
        <v>8</v>
      </c>
      <c r="T230" s="2" t="s">
        <v>9</v>
      </c>
    </row>
    <row r="231" spans="1:20" ht="17.850000000000001" customHeight="1" x14ac:dyDescent="0.25">
      <c r="A231" s="5">
        <v>21</v>
      </c>
      <c r="B231" s="6" t="s">
        <v>10</v>
      </c>
      <c r="C231" s="7">
        <v>7.6393925968990722E-2</v>
      </c>
      <c r="D231" s="7">
        <v>0</v>
      </c>
      <c r="E231" s="7">
        <v>5.742988302250474</v>
      </c>
      <c r="F231" s="7">
        <v>0</v>
      </c>
      <c r="G231" s="7">
        <v>3.5332190907504115</v>
      </c>
      <c r="H231" s="7">
        <v>0</v>
      </c>
      <c r="I231" s="8">
        <v>9.3526013189698762</v>
      </c>
      <c r="L231" s="5">
        <v>21</v>
      </c>
      <c r="M231" s="6" t="s">
        <v>10</v>
      </c>
      <c r="N231" s="7">
        <f>C231/$I$229</f>
        <v>1.7655171243122422E-3</v>
      </c>
      <c r="O231" s="7">
        <f t="shared" ref="O231:T231" si="289">D231/$I$229</f>
        <v>0</v>
      </c>
      <c r="P231" s="7">
        <f t="shared" si="289"/>
        <v>0.13272448121678931</v>
      </c>
      <c r="Q231" s="7">
        <f t="shared" si="289"/>
        <v>0</v>
      </c>
      <c r="R231" s="7">
        <f t="shared" si="289"/>
        <v>8.1655167338812368E-2</v>
      </c>
      <c r="S231" s="7">
        <f t="shared" si="289"/>
        <v>0</v>
      </c>
      <c r="T231" s="7">
        <f t="shared" si="289"/>
        <v>0.21614516567991393</v>
      </c>
    </row>
    <row r="232" spans="1:20" ht="17.850000000000001" customHeight="1" x14ac:dyDescent="0.25">
      <c r="A232" s="5">
        <v>22</v>
      </c>
      <c r="B232" s="6" t="s">
        <v>11</v>
      </c>
      <c r="C232" s="7">
        <v>4.2022290848060475</v>
      </c>
      <c r="D232" s="7">
        <v>30.092794964213514</v>
      </c>
      <c r="E232" s="7">
        <v>21.428634334838513</v>
      </c>
      <c r="F232" s="7">
        <v>0</v>
      </c>
      <c r="G232" s="7">
        <v>0</v>
      </c>
      <c r="H232" s="7">
        <v>0</v>
      </c>
      <c r="I232" s="8">
        <v>55.723658383858073</v>
      </c>
      <c r="L232" s="5">
        <v>22</v>
      </c>
      <c r="M232" s="6" t="s">
        <v>11</v>
      </c>
      <c r="N232" s="7">
        <f t="shared" ref="N232:N234" si="290">C232/$I$229</f>
        <v>9.7116456778508137E-2</v>
      </c>
      <c r="O232" s="7">
        <f t="shared" ref="O232:O234" si="291">D232/$I$229</f>
        <v>0.6954655642295704</v>
      </c>
      <c r="P232" s="7">
        <f t="shared" ref="P232:P234" si="292">E232/$I$229</f>
        <v>0.49523074496969061</v>
      </c>
      <c r="Q232" s="7">
        <f t="shared" ref="Q232:Q234" si="293">F232/$I$229</f>
        <v>0</v>
      </c>
      <c r="R232" s="7">
        <f t="shared" ref="R232:R234" si="294">G232/$I$229</f>
        <v>0</v>
      </c>
      <c r="S232" s="7">
        <f t="shared" ref="S232:S234" si="295">H232/$I$229</f>
        <v>0</v>
      </c>
      <c r="T232" s="7">
        <f t="shared" ref="T232:T234" si="296">I232/$I$229</f>
        <v>1.2878127659777692</v>
      </c>
    </row>
    <row r="233" spans="1:20" ht="17.850000000000001" customHeight="1" x14ac:dyDescent="0.25">
      <c r="A233" s="5">
        <v>23</v>
      </c>
      <c r="B233" s="6" t="s">
        <v>12</v>
      </c>
      <c r="C233" s="7">
        <v>0.89941945481506347</v>
      </c>
      <c r="D233" s="7">
        <v>11.009285213830184</v>
      </c>
      <c r="E233" s="7">
        <v>20.044468998891475</v>
      </c>
      <c r="F233" s="7">
        <v>0</v>
      </c>
      <c r="G233" s="7">
        <v>0</v>
      </c>
      <c r="H233" s="7">
        <v>0</v>
      </c>
      <c r="I233" s="8">
        <v>31.953173667536724</v>
      </c>
      <c r="L233" s="5">
        <v>23</v>
      </c>
      <c r="M233" s="6" t="s">
        <v>12</v>
      </c>
      <c r="N233" s="7">
        <f t="shared" si="290"/>
        <v>2.0786213423042835E-2</v>
      </c>
      <c r="O233" s="7">
        <f t="shared" si="291"/>
        <v>0.25443229059002043</v>
      </c>
      <c r="P233" s="7">
        <f t="shared" si="292"/>
        <v>0.46324171478834003</v>
      </c>
      <c r="Q233" s="7">
        <f t="shared" si="293"/>
        <v>0</v>
      </c>
      <c r="R233" s="7">
        <f t="shared" si="294"/>
        <v>0</v>
      </c>
      <c r="S233" s="7">
        <f t="shared" si="295"/>
        <v>0</v>
      </c>
      <c r="T233" s="7">
        <f t="shared" si="296"/>
        <v>0.73846021880140333</v>
      </c>
    </row>
    <row r="234" spans="1:20" ht="17.850000000000001" customHeight="1" x14ac:dyDescent="0.25">
      <c r="A234" s="5">
        <v>24</v>
      </c>
      <c r="B234" s="6" t="s">
        <v>13</v>
      </c>
      <c r="C234" s="7">
        <v>0.95802921843398647</v>
      </c>
      <c r="D234" s="7">
        <v>18.494669102525453</v>
      </c>
      <c r="E234" s="7">
        <v>156.27525295183005</v>
      </c>
      <c r="F234" s="7">
        <v>185.65986492668588</v>
      </c>
      <c r="G234" s="7">
        <v>3.0875878542996782</v>
      </c>
      <c r="H234" s="7">
        <v>0</v>
      </c>
      <c r="I234" s="8">
        <v>364.47540405377504</v>
      </c>
      <c r="L234" s="5">
        <v>24</v>
      </c>
      <c r="M234" s="6" t="s">
        <v>13</v>
      </c>
      <c r="N234" s="7">
        <f t="shared" si="290"/>
        <v>2.2140726102010316E-2</v>
      </c>
      <c r="O234" s="7">
        <f t="shared" si="291"/>
        <v>0.42742475392940726</v>
      </c>
      <c r="P234" s="7">
        <f t="shared" si="292"/>
        <v>3.6116305281217942</v>
      </c>
      <c r="Q234" s="7">
        <f t="shared" si="293"/>
        <v>4.2907294875591839</v>
      </c>
      <c r="R234" s="7">
        <f t="shared" si="294"/>
        <v>7.1356317409283054E-2</v>
      </c>
      <c r="S234" s="7">
        <f t="shared" si="295"/>
        <v>0</v>
      </c>
      <c r="T234" s="7">
        <f t="shared" si="296"/>
        <v>8.4232818131216778</v>
      </c>
    </row>
    <row r="235" spans="1:20" ht="17.850000000000001" customHeight="1" x14ac:dyDescent="0.25">
      <c r="A235" s="9"/>
      <c r="B235" s="10" t="s">
        <v>14</v>
      </c>
      <c r="C235" s="11">
        <v>6.1360716840240883</v>
      </c>
      <c r="D235" s="11">
        <v>59.596749280569156</v>
      </c>
      <c r="E235" s="11">
        <v>203.49134458781052</v>
      </c>
      <c r="F235" s="11">
        <v>185.65986492668588</v>
      </c>
      <c r="G235" s="11">
        <v>6.6208069450500897</v>
      </c>
      <c r="H235" s="11">
        <v>0</v>
      </c>
      <c r="I235" s="11">
        <v>461.50483742413974</v>
      </c>
      <c r="J235" s="26"/>
      <c r="L235" s="9"/>
      <c r="M235" s="10" t="s">
        <v>14</v>
      </c>
      <c r="N235" s="11">
        <f>SUM(N231:N234)</f>
        <v>0.14180891342787355</v>
      </c>
      <c r="O235" s="11">
        <f t="shared" ref="O235:T235" si="297">SUM(O231:O234)</f>
        <v>1.3773226087489983</v>
      </c>
      <c r="P235" s="11">
        <f t="shared" si="297"/>
        <v>4.7028274690966141</v>
      </c>
      <c r="Q235" s="11">
        <f t="shared" si="297"/>
        <v>4.2907294875591839</v>
      </c>
      <c r="R235" s="11">
        <f t="shared" si="297"/>
        <v>0.15301148474809542</v>
      </c>
      <c r="S235" s="11">
        <f t="shared" si="297"/>
        <v>0</v>
      </c>
      <c r="T235" s="11">
        <f t="shared" si="297"/>
        <v>10.665699963580764</v>
      </c>
    </row>
    <row r="236" spans="1:20" ht="17.850000000000001" customHeight="1" x14ac:dyDescent="0.25">
      <c r="A236" s="12">
        <v>41</v>
      </c>
      <c r="B236" s="13" t="s">
        <v>15</v>
      </c>
      <c r="C236" s="7">
        <v>3.1143908164079992</v>
      </c>
      <c r="D236" s="7">
        <v>29.666291756966292</v>
      </c>
      <c r="E236" s="7">
        <v>26.76893427891773</v>
      </c>
      <c r="F236" s="7">
        <v>36.703790351034961</v>
      </c>
      <c r="G236" s="7">
        <v>0</v>
      </c>
      <c r="H236" s="7">
        <v>8.4894515992126873</v>
      </c>
      <c r="I236" s="8">
        <v>104.74285880253967</v>
      </c>
      <c r="L236" s="12">
        <v>41</v>
      </c>
      <c r="M236" s="13" t="s">
        <v>15</v>
      </c>
      <c r="N236" s="7">
        <f>C236/$I$229</f>
        <v>7.1975752632493617E-2</v>
      </c>
      <c r="O236" s="7">
        <f t="shared" ref="O236:O239" si="298">D236/$I$229</f>
        <v>0.68560877644941731</v>
      </c>
      <c r="P236" s="7">
        <f t="shared" ref="P236:P239" si="299">E236/$I$229</f>
        <v>0.61864881624492085</v>
      </c>
      <c r="Q236" s="7">
        <f t="shared" ref="Q236:Q239" si="300">F236/$I$229</f>
        <v>0.84825029699641685</v>
      </c>
      <c r="R236" s="7">
        <f t="shared" ref="R236:R239" si="301">G236/$I$229</f>
        <v>0</v>
      </c>
      <c r="S236" s="7">
        <f t="shared" ref="S236:S239" si="302">H236/$I$229</f>
        <v>0.19619717123209351</v>
      </c>
      <c r="T236" s="7">
        <f t="shared" ref="T236:T239" si="303">I236/$I$229</f>
        <v>2.4206808135553426</v>
      </c>
    </row>
    <row r="237" spans="1:20" ht="17.850000000000001" customHeight="1" x14ac:dyDescent="0.25">
      <c r="A237" s="12">
        <v>43</v>
      </c>
      <c r="B237" s="13" t="s">
        <v>16</v>
      </c>
      <c r="C237" s="7">
        <v>0.61588802652198094</v>
      </c>
      <c r="D237" s="7">
        <v>3.4907302313011606</v>
      </c>
      <c r="E237" s="7">
        <v>20.421470965993215</v>
      </c>
      <c r="F237" s="7">
        <v>62.546907768944372</v>
      </c>
      <c r="G237" s="7">
        <v>40.220488918857804</v>
      </c>
      <c r="H237" s="7">
        <v>0</v>
      </c>
      <c r="I237" s="8">
        <v>127.29548591161853</v>
      </c>
      <c r="L237" s="12">
        <v>43</v>
      </c>
      <c r="M237" s="13" t="s">
        <v>16</v>
      </c>
      <c r="N237" s="7">
        <f t="shared" ref="N237:N239" si="304">C237/$I$229</f>
        <v>1.4233603571111184E-2</v>
      </c>
      <c r="O237" s="7">
        <f t="shared" si="298"/>
        <v>8.0673220043937149E-2</v>
      </c>
      <c r="P237" s="7">
        <f t="shared" si="299"/>
        <v>0.4719544942452788</v>
      </c>
      <c r="Q237" s="7">
        <f t="shared" si="300"/>
        <v>1.4455028372762737</v>
      </c>
      <c r="R237" s="7">
        <f t="shared" si="301"/>
        <v>0.92952366348180726</v>
      </c>
      <c r="S237" s="7">
        <f t="shared" si="302"/>
        <v>0</v>
      </c>
      <c r="T237" s="7">
        <f t="shared" si="303"/>
        <v>2.9418878186184081</v>
      </c>
    </row>
    <row r="238" spans="1:20" ht="17.850000000000001" customHeight="1" x14ac:dyDescent="0.25">
      <c r="A238" s="12">
        <v>44</v>
      </c>
      <c r="B238" s="13" t="s">
        <v>17</v>
      </c>
      <c r="C238" s="7">
        <v>0.13244074242296949</v>
      </c>
      <c r="D238" s="7">
        <v>0</v>
      </c>
      <c r="E238" s="7">
        <v>0</v>
      </c>
      <c r="F238" s="7">
        <v>0</v>
      </c>
      <c r="G238" s="7">
        <v>0</v>
      </c>
      <c r="H238" s="7">
        <v>0</v>
      </c>
      <c r="I238" s="8">
        <v>0.13244074242296949</v>
      </c>
      <c r="L238" s="12">
        <v>44</v>
      </c>
      <c r="M238" s="13" t="s">
        <v>17</v>
      </c>
      <c r="N238" s="7">
        <f t="shared" si="304"/>
        <v>3.0607982995833022E-3</v>
      </c>
      <c r="O238" s="7">
        <f t="shared" si="298"/>
        <v>0</v>
      </c>
      <c r="P238" s="7">
        <f t="shared" si="299"/>
        <v>0</v>
      </c>
      <c r="Q238" s="7">
        <f t="shared" si="300"/>
        <v>0</v>
      </c>
      <c r="R238" s="7">
        <f t="shared" si="301"/>
        <v>0</v>
      </c>
      <c r="S238" s="7">
        <f t="shared" si="302"/>
        <v>0</v>
      </c>
      <c r="T238" s="7">
        <f t="shared" si="303"/>
        <v>3.0607982995833022E-3</v>
      </c>
    </row>
    <row r="239" spans="1:20" ht="17.850000000000001" customHeight="1" x14ac:dyDescent="0.25">
      <c r="A239" s="12">
        <v>46</v>
      </c>
      <c r="B239" s="13" t="s">
        <v>18</v>
      </c>
      <c r="C239" s="7">
        <v>7.7119480665831261</v>
      </c>
      <c r="D239" s="7">
        <v>37.652843409171226</v>
      </c>
      <c r="E239" s="7">
        <v>62.795064457368824</v>
      </c>
      <c r="F239" s="7">
        <v>21.781575706439206</v>
      </c>
      <c r="G239" s="7">
        <v>11.930703560510127</v>
      </c>
      <c r="H239" s="7">
        <v>7.3018996072710278</v>
      </c>
      <c r="I239" s="8">
        <v>149.17403480734353</v>
      </c>
      <c r="L239" s="12">
        <v>46</v>
      </c>
      <c r="M239" s="13" t="s">
        <v>18</v>
      </c>
      <c r="N239" s="7">
        <f t="shared" si="304"/>
        <v>0.17822852014289636</v>
      </c>
      <c r="O239" s="7">
        <f t="shared" si="298"/>
        <v>0.87018357774835275</v>
      </c>
      <c r="P239" s="7">
        <f t="shared" si="299"/>
        <v>1.4512379121185306</v>
      </c>
      <c r="Q239" s="7">
        <f t="shared" si="300"/>
        <v>0.50338746721606664</v>
      </c>
      <c r="R239" s="7">
        <f t="shared" si="301"/>
        <v>0.27572691380887743</v>
      </c>
      <c r="S239" s="7">
        <f t="shared" si="302"/>
        <v>0.16875201311003069</v>
      </c>
      <c r="T239" s="7">
        <f t="shared" si="303"/>
        <v>3.4475164041447544</v>
      </c>
    </row>
    <row r="240" spans="1:20" ht="17.850000000000001" customHeight="1" x14ac:dyDescent="0.25">
      <c r="A240" s="14"/>
      <c r="B240" s="15" t="s">
        <v>19</v>
      </c>
      <c r="C240" s="11">
        <v>11.574667651936076</v>
      </c>
      <c r="D240" s="11">
        <v>70.809865397438671</v>
      </c>
      <c r="E240" s="11">
        <v>109.98546970227977</v>
      </c>
      <c r="F240" s="11">
        <v>121.03227382641853</v>
      </c>
      <c r="G240" s="11">
        <v>52.151192479367928</v>
      </c>
      <c r="H240" s="11">
        <v>15.791351206483714</v>
      </c>
      <c r="I240" s="11">
        <v>381.3448202639247</v>
      </c>
      <c r="J240" s="26"/>
      <c r="L240" s="14"/>
      <c r="M240" s="15" t="s">
        <v>19</v>
      </c>
      <c r="N240" s="11">
        <f>SUM(N236:N239)</f>
        <v>0.26749867464608446</v>
      </c>
      <c r="O240" s="11">
        <f t="shared" ref="O240:T240" si="305">SUM(O236:O239)</f>
        <v>1.6364655742417074</v>
      </c>
      <c r="P240" s="11">
        <f t="shared" si="305"/>
        <v>2.5418412226087304</v>
      </c>
      <c r="Q240" s="11">
        <f t="shared" si="305"/>
        <v>2.7971406014887572</v>
      </c>
      <c r="R240" s="11">
        <f t="shared" si="305"/>
        <v>1.2052505772906847</v>
      </c>
      <c r="S240" s="11">
        <f t="shared" si="305"/>
        <v>0.3649491843421242</v>
      </c>
      <c r="T240" s="11">
        <f t="shared" si="305"/>
        <v>8.8131458346180889</v>
      </c>
    </row>
    <row r="241" spans="1:20" ht="17.850000000000001" customHeight="1" x14ac:dyDescent="0.25">
      <c r="A241" s="16"/>
      <c r="B241" s="17" t="s">
        <v>20</v>
      </c>
      <c r="C241" s="11">
        <v>17.710739335960163</v>
      </c>
      <c r="D241" s="11">
        <v>130.40661467800783</v>
      </c>
      <c r="E241" s="11">
        <v>313.47681429009026</v>
      </c>
      <c r="F241" s="11">
        <v>306.69213875310442</v>
      </c>
      <c r="G241" s="11">
        <v>58.77199942441802</v>
      </c>
      <c r="H241" s="11">
        <v>15.791351206483714</v>
      </c>
      <c r="I241" s="11">
        <v>842.84965768806444</v>
      </c>
      <c r="L241" s="16"/>
      <c r="M241" s="17" t="s">
        <v>20</v>
      </c>
      <c r="N241" s="11">
        <f>N235+N240</f>
        <v>0.40930758807395801</v>
      </c>
      <c r="O241" s="11">
        <f t="shared" ref="O241:T241" si="306">O235+O240</f>
        <v>3.0137881829907056</v>
      </c>
      <c r="P241" s="11">
        <f t="shared" si="306"/>
        <v>7.2446686917053444</v>
      </c>
      <c r="Q241" s="11">
        <f t="shared" si="306"/>
        <v>7.0878700890479411</v>
      </c>
      <c r="R241" s="11">
        <f t="shared" si="306"/>
        <v>1.3582620620387802</v>
      </c>
      <c r="S241" s="11">
        <f t="shared" si="306"/>
        <v>0.3649491843421242</v>
      </c>
      <c r="T241" s="11">
        <f t="shared" si="306"/>
        <v>19.478845798198854</v>
      </c>
    </row>
    <row r="242" spans="1:20" ht="17.850000000000001" customHeight="1" x14ac:dyDescent="0.25">
      <c r="A242" s="18"/>
      <c r="B242" s="18"/>
      <c r="C242" s="18"/>
      <c r="D242" s="18"/>
      <c r="E242" s="18"/>
      <c r="F242" s="18"/>
      <c r="G242" s="18"/>
      <c r="H242" s="18"/>
      <c r="I242" s="18"/>
      <c r="J242" s="18"/>
      <c r="L242" s="18"/>
      <c r="M242" s="18"/>
      <c r="N242" s="18"/>
      <c r="O242" s="18"/>
      <c r="P242" s="18"/>
      <c r="Q242" s="18"/>
      <c r="R242" s="18"/>
      <c r="S242" s="18"/>
      <c r="T242" s="18"/>
    </row>
    <row r="243" spans="1:20" ht="17.850000000000001" customHeight="1" x14ac:dyDescent="0.25">
      <c r="A243" s="34" t="s">
        <v>0</v>
      </c>
      <c r="B243" s="34"/>
      <c r="C243" s="34"/>
      <c r="D243" s="34"/>
      <c r="E243" s="34"/>
      <c r="F243" s="34"/>
      <c r="G243" s="34"/>
      <c r="H243" s="1" t="s">
        <v>33</v>
      </c>
      <c r="I243" s="1">
        <v>67.39</v>
      </c>
      <c r="J243" s="25">
        <v>3407</v>
      </c>
      <c r="L243" s="29" t="s">
        <v>27</v>
      </c>
      <c r="M243" s="30"/>
      <c r="N243" s="30"/>
      <c r="O243" s="30"/>
      <c r="P243" s="30"/>
      <c r="Q243" s="30"/>
      <c r="R243" s="31"/>
      <c r="S243" s="1" t="s">
        <v>33</v>
      </c>
      <c r="T243" s="1">
        <v>67.39</v>
      </c>
    </row>
    <row r="244" spans="1:20" ht="17.850000000000001" customHeight="1" x14ac:dyDescent="0.25">
      <c r="A244" s="2" t="s">
        <v>1</v>
      </c>
      <c r="B244" s="2" t="s">
        <v>2</v>
      </c>
      <c r="C244" s="3" t="s">
        <v>3</v>
      </c>
      <c r="D244" s="4" t="s">
        <v>4</v>
      </c>
      <c r="E244" s="2" t="s">
        <v>5</v>
      </c>
      <c r="F244" s="2" t="s">
        <v>6</v>
      </c>
      <c r="G244" s="2" t="s">
        <v>7</v>
      </c>
      <c r="H244" s="2" t="s">
        <v>8</v>
      </c>
      <c r="I244" s="2" t="s">
        <v>9</v>
      </c>
      <c r="L244" s="2" t="s">
        <v>1</v>
      </c>
      <c r="M244" s="2" t="s">
        <v>2</v>
      </c>
      <c r="N244" s="3" t="s">
        <v>3</v>
      </c>
      <c r="O244" s="4" t="s">
        <v>4</v>
      </c>
      <c r="P244" s="2" t="s">
        <v>5</v>
      </c>
      <c r="Q244" s="2" t="s">
        <v>6</v>
      </c>
      <c r="R244" s="2" t="s">
        <v>7</v>
      </c>
      <c r="S244" s="2" t="s">
        <v>8</v>
      </c>
      <c r="T244" s="2" t="s">
        <v>9</v>
      </c>
    </row>
    <row r="245" spans="1:20" ht="17.850000000000001" customHeight="1" x14ac:dyDescent="0.25">
      <c r="A245" s="5">
        <v>21</v>
      </c>
      <c r="B245" s="6" t="s">
        <v>10</v>
      </c>
      <c r="C245" s="7">
        <v>0.68134225765549539</v>
      </c>
      <c r="D245" s="7">
        <v>2.5750076087828599</v>
      </c>
      <c r="E245" s="7">
        <v>25.877054560430484</v>
      </c>
      <c r="F245" s="7">
        <v>3.5496851353759724</v>
      </c>
      <c r="G245" s="7">
        <v>0</v>
      </c>
      <c r="H245" s="7">
        <v>0</v>
      </c>
      <c r="I245" s="8">
        <v>32.68308956224481</v>
      </c>
      <c r="L245" s="5">
        <v>21</v>
      </c>
      <c r="M245" s="6" t="s">
        <v>10</v>
      </c>
      <c r="N245" s="7">
        <f>C245/$I$243</f>
        <v>1.0110435638158412E-2</v>
      </c>
      <c r="O245" s="7">
        <f t="shared" ref="O245:T245" si="307">D245/$I$243</f>
        <v>3.821052988251758E-2</v>
      </c>
      <c r="P245" s="7">
        <f t="shared" si="307"/>
        <v>0.3839895319844262</v>
      </c>
      <c r="Q245" s="7">
        <f t="shared" si="307"/>
        <v>5.2673766662353058E-2</v>
      </c>
      <c r="R245" s="7">
        <f t="shared" si="307"/>
        <v>0</v>
      </c>
      <c r="S245" s="7">
        <f t="shared" si="307"/>
        <v>0</v>
      </c>
      <c r="T245" s="7">
        <f t="shared" si="307"/>
        <v>0.48498426416745527</v>
      </c>
    </row>
    <row r="246" spans="1:20" ht="17.850000000000001" customHeight="1" x14ac:dyDescent="0.25">
      <c r="A246" s="5">
        <v>22</v>
      </c>
      <c r="B246" s="6" t="s">
        <v>11</v>
      </c>
      <c r="C246" s="7">
        <v>4.8482804233508459</v>
      </c>
      <c r="D246" s="7">
        <v>24.217177570538333</v>
      </c>
      <c r="E246" s="7">
        <v>32.568533740050434</v>
      </c>
      <c r="F246" s="7">
        <v>12.447736912177437</v>
      </c>
      <c r="G246" s="7">
        <v>0</v>
      </c>
      <c r="H246" s="7">
        <v>0</v>
      </c>
      <c r="I246" s="8">
        <v>74.081728646117043</v>
      </c>
      <c r="L246" s="5">
        <v>22</v>
      </c>
      <c r="M246" s="6" t="s">
        <v>11</v>
      </c>
      <c r="N246" s="7">
        <f t="shared" ref="N246:N247" si="308">C246/$I$243</f>
        <v>7.1943618093943396E-2</v>
      </c>
      <c r="O246" s="7">
        <f t="shared" ref="O246:O248" si="309">D246/$I$243</f>
        <v>0.3593586225039076</v>
      </c>
      <c r="P246" s="7">
        <f t="shared" ref="P246:P248" si="310">E246/$I$243</f>
        <v>0.48328437067889052</v>
      </c>
      <c r="Q246" s="7">
        <f t="shared" ref="Q246:Q248" si="311">F246/$I$243</f>
        <v>0.18471192925029584</v>
      </c>
      <c r="R246" s="7">
        <f t="shared" ref="R246:R248" si="312">G246/$I$243</f>
        <v>0</v>
      </c>
      <c r="S246" s="7">
        <f t="shared" ref="S246:S248" si="313">H246/$I$243</f>
        <v>0</v>
      </c>
      <c r="T246" s="7">
        <f t="shared" ref="T246:T248" si="314">I246/$I$243</f>
        <v>1.0992985405270372</v>
      </c>
    </row>
    <row r="247" spans="1:20" ht="17.850000000000001" customHeight="1" x14ac:dyDescent="0.25">
      <c r="A247" s="5">
        <v>23</v>
      </c>
      <c r="B247" s="6" t="s">
        <v>12</v>
      </c>
      <c r="C247" s="7">
        <v>6.5982937278495255</v>
      </c>
      <c r="D247" s="7">
        <v>135.90576849542259</v>
      </c>
      <c r="E247" s="7">
        <v>473.02338961211922</v>
      </c>
      <c r="F247" s="7">
        <v>116.96922770503261</v>
      </c>
      <c r="G247" s="7">
        <v>0</v>
      </c>
      <c r="H247" s="7">
        <v>0</v>
      </c>
      <c r="I247" s="8">
        <v>732.49667954042388</v>
      </c>
      <c r="L247" s="5">
        <v>23</v>
      </c>
      <c r="M247" s="6" t="s">
        <v>12</v>
      </c>
      <c r="N247" s="7">
        <f t="shared" si="308"/>
        <v>9.7912060066026499E-2</v>
      </c>
      <c r="O247" s="7">
        <f t="shared" si="309"/>
        <v>2.0167052751954682</v>
      </c>
      <c r="P247" s="7">
        <f t="shared" si="310"/>
        <v>7.0191926044237904</v>
      </c>
      <c r="Q247" s="7">
        <f t="shared" si="311"/>
        <v>1.7357060054167177</v>
      </c>
      <c r="R247" s="7">
        <f t="shared" si="312"/>
        <v>0</v>
      </c>
      <c r="S247" s="7">
        <f t="shared" si="313"/>
        <v>0</v>
      </c>
      <c r="T247" s="7">
        <f t="shared" si="314"/>
        <v>10.869515945102002</v>
      </c>
    </row>
    <row r="248" spans="1:20" ht="17.850000000000001" customHeight="1" x14ac:dyDescent="0.25">
      <c r="A248" s="5">
        <v>24</v>
      </c>
      <c r="B248" s="6" t="s">
        <v>13</v>
      </c>
      <c r="C248" s="7">
        <v>0</v>
      </c>
      <c r="D248" s="7">
        <v>0</v>
      </c>
      <c r="E248" s="7">
        <v>0</v>
      </c>
      <c r="F248" s="7">
        <v>0</v>
      </c>
      <c r="G248" s="7">
        <v>0</v>
      </c>
      <c r="H248" s="7">
        <v>0</v>
      </c>
      <c r="I248" s="8">
        <v>0</v>
      </c>
      <c r="L248" s="5">
        <v>24</v>
      </c>
      <c r="M248" s="6" t="s">
        <v>13</v>
      </c>
      <c r="N248" s="7">
        <f>C248/$I$243</f>
        <v>0</v>
      </c>
      <c r="O248" s="7">
        <f t="shared" si="309"/>
        <v>0</v>
      </c>
      <c r="P248" s="7">
        <f t="shared" si="310"/>
        <v>0</v>
      </c>
      <c r="Q248" s="7">
        <f t="shared" si="311"/>
        <v>0</v>
      </c>
      <c r="R248" s="7">
        <f t="shared" si="312"/>
        <v>0</v>
      </c>
      <c r="S248" s="7">
        <f t="shared" si="313"/>
        <v>0</v>
      </c>
      <c r="T248" s="7">
        <f t="shared" si="314"/>
        <v>0</v>
      </c>
    </row>
    <row r="249" spans="1:20" ht="17.850000000000001" customHeight="1" x14ac:dyDescent="0.25">
      <c r="A249" s="9"/>
      <c r="B249" s="10" t="s">
        <v>14</v>
      </c>
      <c r="C249" s="11">
        <v>12.127916408855867</v>
      </c>
      <c r="D249" s="11">
        <v>162.69795367474379</v>
      </c>
      <c r="E249" s="11">
        <v>531.46897791260017</v>
      </c>
      <c r="F249" s="11">
        <v>132.96664975258602</v>
      </c>
      <c r="G249" s="11">
        <v>0</v>
      </c>
      <c r="H249" s="11">
        <v>0</v>
      </c>
      <c r="I249" s="11">
        <v>839.2614977487857</v>
      </c>
      <c r="J249" s="26"/>
      <c r="L249" s="9"/>
      <c r="M249" s="10" t="s">
        <v>14</v>
      </c>
      <c r="N249" s="11">
        <f>SUM(N245:N248)</f>
        <v>0.17996611379812832</v>
      </c>
      <c r="O249" s="11">
        <f t="shared" ref="O249:T249" si="315">SUM(O245:O248)</f>
        <v>2.4142744275818933</v>
      </c>
      <c r="P249" s="11">
        <f t="shared" si="315"/>
        <v>7.8864665070871069</v>
      </c>
      <c r="Q249" s="11">
        <f t="shared" si="315"/>
        <v>1.9730917013293667</v>
      </c>
      <c r="R249" s="11">
        <f t="shared" si="315"/>
        <v>0</v>
      </c>
      <c r="S249" s="11">
        <f t="shared" si="315"/>
        <v>0</v>
      </c>
      <c r="T249" s="11">
        <f t="shared" si="315"/>
        <v>12.453798749796494</v>
      </c>
    </row>
    <row r="250" spans="1:20" ht="17.850000000000001" customHeight="1" x14ac:dyDescent="0.25">
      <c r="A250" s="12">
        <v>41</v>
      </c>
      <c r="B250" s="13" t="s">
        <v>15</v>
      </c>
      <c r="C250" s="7">
        <v>4.479368418530858</v>
      </c>
      <c r="D250" s="7">
        <v>24.22990393462949</v>
      </c>
      <c r="E250" s="7">
        <v>11.262324704524444</v>
      </c>
      <c r="F250" s="7">
        <v>33.493837271436178</v>
      </c>
      <c r="G250" s="7">
        <v>0</v>
      </c>
      <c r="H250" s="7">
        <v>0</v>
      </c>
      <c r="I250" s="8">
        <v>73.465434329120967</v>
      </c>
      <c r="L250" s="12">
        <v>41</v>
      </c>
      <c r="M250" s="13" t="s">
        <v>15</v>
      </c>
      <c r="N250" s="7">
        <f>C250/$I$243</f>
        <v>6.6469334004019262E-2</v>
      </c>
      <c r="O250" s="7">
        <f t="shared" ref="O250:O253" si="316">D250/$I$243</f>
        <v>0.35954746898099854</v>
      </c>
      <c r="P250" s="7">
        <f t="shared" ref="P250:P253" si="317">E250/$I$243</f>
        <v>0.16712160119490196</v>
      </c>
      <c r="Q250" s="7">
        <f t="shared" ref="Q250:Q253" si="318">F250/$I$243</f>
        <v>0.49701494689770259</v>
      </c>
      <c r="R250" s="7">
        <f t="shared" ref="R250:R253" si="319">G250/$I$243</f>
        <v>0</v>
      </c>
      <c r="S250" s="7">
        <f t="shared" ref="S250:S253" si="320">H250/$I$243</f>
        <v>0</v>
      </c>
      <c r="T250" s="7">
        <f t="shared" ref="T250:T253" si="321">I250/$I$243</f>
        <v>1.0901533510776222</v>
      </c>
    </row>
    <row r="251" spans="1:20" ht="17.850000000000001" customHeight="1" x14ac:dyDescent="0.25">
      <c r="A251" s="12">
        <v>43</v>
      </c>
      <c r="B251" s="13" t="s">
        <v>16</v>
      </c>
      <c r="C251" s="7">
        <v>2.6039455546943375</v>
      </c>
      <c r="D251" s="7">
        <v>27.577480843670177</v>
      </c>
      <c r="E251" s="7">
        <v>20.960660699549059</v>
      </c>
      <c r="F251" s="7">
        <v>11.047970857036541</v>
      </c>
      <c r="G251" s="7">
        <v>1.5504552065383637</v>
      </c>
      <c r="H251" s="7">
        <v>0</v>
      </c>
      <c r="I251" s="8">
        <v>63.740513161488479</v>
      </c>
      <c r="L251" s="12">
        <v>43</v>
      </c>
      <c r="M251" s="13" t="s">
        <v>16</v>
      </c>
      <c r="N251" s="7">
        <f t="shared" ref="N251:N252" si="322">C251/$I$243</f>
        <v>3.8639939971721882E-2</v>
      </c>
      <c r="O251" s="7">
        <f t="shared" si="316"/>
        <v>0.40922215230256975</v>
      </c>
      <c r="P251" s="7">
        <f t="shared" si="317"/>
        <v>0.31103517880322096</v>
      </c>
      <c r="Q251" s="7">
        <f t="shared" si="318"/>
        <v>0.16394080511999615</v>
      </c>
      <c r="R251" s="7">
        <f t="shared" si="319"/>
        <v>2.3007199978310782E-2</v>
      </c>
      <c r="S251" s="7">
        <f t="shared" si="320"/>
        <v>0</v>
      </c>
      <c r="T251" s="7">
        <f t="shared" si="321"/>
        <v>0.94584527617581959</v>
      </c>
    </row>
    <row r="252" spans="1:20" ht="17.850000000000001" customHeight="1" x14ac:dyDescent="0.25">
      <c r="A252" s="12">
        <v>44</v>
      </c>
      <c r="B252" s="13" t="s">
        <v>17</v>
      </c>
      <c r="C252" s="7">
        <v>0</v>
      </c>
      <c r="D252" s="7">
        <v>2.4084419851437766</v>
      </c>
      <c r="E252" s="7">
        <v>0</v>
      </c>
      <c r="F252" s="7">
        <v>0</v>
      </c>
      <c r="G252" s="7">
        <v>0</v>
      </c>
      <c r="H252" s="7">
        <v>0</v>
      </c>
      <c r="I252" s="8">
        <v>2.4084419851437766</v>
      </c>
      <c r="L252" s="12">
        <v>44</v>
      </c>
      <c r="M252" s="13" t="s">
        <v>17</v>
      </c>
      <c r="N252" s="7">
        <f t="shared" si="322"/>
        <v>0</v>
      </c>
      <c r="O252" s="7">
        <f t="shared" si="316"/>
        <v>3.5738863112387248E-2</v>
      </c>
      <c r="P252" s="7">
        <f t="shared" si="317"/>
        <v>0</v>
      </c>
      <c r="Q252" s="7">
        <f t="shared" si="318"/>
        <v>0</v>
      </c>
      <c r="R252" s="7">
        <f t="shared" si="319"/>
        <v>0</v>
      </c>
      <c r="S252" s="7">
        <f t="shared" si="320"/>
        <v>0</v>
      </c>
      <c r="T252" s="7">
        <f t="shared" si="321"/>
        <v>3.5738863112387248E-2</v>
      </c>
    </row>
    <row r="253" spans="1:20" ht="17.850000000000001" customHeight="1" x14ac:dyDescent="0.25">
      <c r="A253" s="12">
        <v>46</v>
      </c>
      <c r="B253" s="13" t="s">
        <v>18</v>
      </c>
      <c r="C253" s="7">
        <v>6.0071494742000535</v>
      </c>
      <c r="D253" s="7">
        <v>27.940545747096181</v>
      </c>
      <c r="E253" s="7">
        <v>13.892971376323711</v>
      </c>
      <c r="F253" s="7">
        <v>0</v>
      </c>
      <c r="G253" s="7">
        <v>0</v>
      </c>
      <c r="H253" s="7">
        <v>0</v>
      </c>
      <c r="I253" s="8">
        <v>47.840666597619943</v>
      </c>
      <c r="L253" s="12">
        <v>46</v>
      </c>
      <c r="M253" s="13" t="s">
        <v>18</v>
      </c>
      <c r="N253" s="7">
        <f>C253/$I$243</f>
        <v>8.9140072328239409E-2</v>
      </c>
      <c r="O253" s="7">
        <f t="shared" si="316"/>
        <v>0.41460967127312925</v>
      </c>
      <c r="P253" s="7">
        <f t="shared" si="317"/>
        <v>0.20615775896013816</v>
      </c>
      <c r="Q253" s="7">
        <f t="shared" si="318"/>
        <v>0</v>
      </c>
      <c r="R253" s="7">
        <f t="shared" si="319"/>
        <v>0</v>
      </c>
      <c r="S253" s="7">
        <f t="shared" si="320"/>
        <v>0</v>
      </c>
      <c r="T253" s="7">
        <f t="shared" si="321"/>
        <v>0.70990750256150681</v>
      </c>
    </row>
    <row r="254" spans="1:20" ht="17.850000000000001" customHeight="1" x14ac:dyDescent="0.25">
      <c r="A254" s="14"/>
      <c r="B254" s="15" t="s">
        <v>19</v>
      </c>
      <c r="C254" s="11">
        <v>13.090463447425249</v>
      </c>
      <c r="D254" s="11">
        <v>82.156372510539626</v>
      </c>
      <c r="E254" s="11">
        <v>46.115956780397212</v>
      </c>
      <c r="F254" s="11">
        <v>44.541808128472717</v>
      </c>
      <c r="G254" s="11">
        <v>1.5504552065383637</v>
      </c>
      <c r="H254" s="11">
        <v>0</v>
      </c>
      <c r="I254" s="11">
        <v>187.45505607337316</v>
      </c>
      <c r="J254" s="26"/>
      <c r="L254" s="14"/>
      <c r="M254" s="15" t="s">
        <v>19</v>
      </c>
      <c r="N254" s="11">
        <f>SUM(N250:N253)</f>
        <v>0.19424934630398055</v>
      </c>
      <c r="O254" s="11">
        <f t="shared" ref="O254:T254" si="323">SUM(O250:O253)</f>
        <v>1.2191181556690849</v>
      </c>
      <c r="P254" s="11">
        <f t="shared" si="323"/>
        <v>0.684314538958261</v>
      </c>
      <c r="Q254" s="11">
        <f t="shared" si="323"/>
        <v>0.66095575201769874</v>
      </c>
      <c r="R254" s="11">
        <f t="shared" si="323"/>
        <v>2.3007199978310782E-2</v>
      </c>
      <c r="S254" s="11">
        <f t="shared" si="323"/>
        <v>0</v>
      </c>
      <c r="T254" s="11">
        <f t="shared" si="323"/>
        <v>2.7816449929273359</v>
      </c>
    </row>
    <row r="255" spans="1:20" ht="17.850000000000001" customHeight="1" x14ac:dyDescent="0.25">
      <c r="A255" s="16"/>
      <c r="B255" s="17" t="s">
        <v>20</v>
      </c>
      <c r="C255" s="11">
        <v>25.218379856281118</v>
      </c>
      <c r="D255" s="11">
        <v>244.85432618528341</v>
      </c>
      <c r="E255" s="11">
        <v>577.58493469299742</v>
      </c>
      <c r="F255" s="11">
        <v>177.50845788105875</v>
      </c>
      <c r="G255" s="11">
        <v>1.5504552065383637</v>
      </c>
      <c r="H255" s="11">
        <v>0</v>
      </c>
      <c r="I255" s="11">
        <v>1026.7165538221589</v>
      </c>
      <c r="L255" s="16"/>
      <c r="M255" s="17" t="s">
        <v>20</v>
      </c>
      <c r="N255" s="11">
        <f>N249+N254</f>
        <v>0.37421546010210888</v>
      </c>
      <c r="O255" s="11">
        <f t="shared" ref="O255:T255" si="324">O249+O254</f>
        <v>3.6333925832509779</v>
      </c>
      <c r="P255" s="11">
        <f t="shared" si="324"/>
        <v>8.5707810460453686</v>
      </c>
      <c r="Q255" s="11">
        <f t="shared" si="324"/>
        <v>2.6340474533470655</v>
      </c>
      <c r="R255" s="11">
        <f t="shared" si="324"/>
        <v>2.3007199978310782E-2</v>
      </c>
      <c r="S255" s="11">
        <f t="shared" si="324"/>
        <v>0</v>
      </c>
      <c r="T255" s="11">
        <f t="shared" si="324"/>
        <v>15.235443742723831</v>
      </c>
    </row>
    <row r="256" spans="1:20" ht="17.850000000000001" customHeight="1" x14ac:dyDescent="0.25">
      <c r="A256" s="18"/>
      <c r="B256" s="18"/>
      <c r="C256" s="18"/>
      <c r="D256" s="18"/>
      <c r="E256" s="18"/>
      <c r="F256" s="18"/>
      <c r="G256" s="18"/>
      <c r="H256" s="18"/>
      <c r="I256" s="18"/>
      <c r="J256" s="18"/>
      <c r="L256" s="18"/>
      <c r="M256" s="18"/>
      <c r="N256" s="18"/>
      <c r="O256" s="18"/>
      <c r="P256" s="18"/>
      <c r="Q256" s="18"/>
      <c r="R256" s="18"/>
      <c r="S256" s="18"/>
      <c r="T256" s="18"/>
    </row>
    <row r="257" spans="1:20" ht="17.850000000000001" customHeight="1" x14ac:dyDescent="0.25">
      <c r="A257" s="20"/>
      <c r="B257" s="20"/>
      <c r="C257" s="20"/>
      <c r="D257" s="20"/>
      <c r="E257" s="20"/>
      <c r="F257" s="20"/>
      <c r="G257" s="20"/>
      <c r="H257" s="20"/>
      <c r="I257" s="20"/>
      <c r="J257" s="20"/>
      <c r="L257" s="20"/>
      <c r="M257" s="20"/>
      <c r="N257" s="20"/>
      <c r="O257" s="20"/>
      <c r="P257" s="20"/>
      <c r="Q257" s="20"/>
      <c r="R257" s="20"/>
      <c r="S257" s="20"/>
      <c r="T257" s="20"/>
    </row>
    <row r="258" spans="1:20" ht="17.850000000000001" customHeight="1" x14ac:dyDescent="0.25">
      <c r="A258" s="34" t="s">
        <v>21</v>
      </c>
      <c r="B258" s="34"/>
      <c r="C258" s="34"/>
      <c r="D258" s="34"/>
      <c r="E258" s="34"/>
      <c r="F258" s="34"/>
      <c r="G258" s="34"/>
      <c r="H258" s="1" t="s">
        <v>22</v>
      </c>
      <c r="I258" s="1">
        <v>522.28</v>
      </c>
      <c r="J258" s="27">
        <v>3000</v>
      </c>
      <c r="L258" s="29" t="s">
        <v>27</v>
      </c>
      <c r="M258" s="30"/>
      <c r="N258" s="30"/>
      <c r="O258" s="30"/>
      <c r="P258" s="30"/>
      <c r="Q258" s="30"/>
      <c r="R258" s="31"/>
      <c r="S258" s="1" t="s">
        <v>22</v>
      </c>
      <c r="T258" s="1">
        <v>522.28</v>
      </c>
    </row>
    <row r="259" spans="1:20" ht="17.850000000000001" customHeight="1" x14ac:dyDescent="0.25">
      <c r="A259" s="2" t="s">
        <v>1</v>
      </c>
      <c r="B259" s="2" t="s">
        <v>2</v>
      </c>
      <c r="C259" s="3" t="s">
        <v>3</v>
      </c>
      <c r="D259" s="4" t="s">
        <v>4</v>
      </c>
      <c r="E259" s="2" t="s">
        <v>5</v>
      </c>
      <c r="F259" s="2" t="s">
        <v>6</v>
      </c>
      <c r="G259" s="2" t="s">
        <v>7</v>
      </c>
      <c r="H259" s="2" t="s">
        <v>8</v>
      </c>
      <c r="I259" s="2" t="s">
        <v>9</v>
      </c>
      <c r="L259" s="2" t="s">
        <v>1</v>
      </c>
      <c r="M259" s="2" t="s">
        <v>2</v>
      </c>
      <c r="N259" s="3" t="s">
        <v>3</v>
      </c>
      <c r="O259" s="4" t="s">
        <v>4</v>
      </c>
      <c r="P259" s="2" t="s">
        <v>5</v>
      </c>
      <c r="Q259" s="2" t="s">
        <v>6</v>
      </c>
      <c r="R259" s="2" t="s">
        <v>7</v>
      </c>
      <c r="S259" s="2" t="s">
        <v>8</v>
      </c>
      <c r="T259" s="2" t="s">
        <v>9</v>
      </c>
    </row>
    <row r="260" spans="1:20" ht="17.850000000000001" customHeight="1" x14ac:dyDescent="0.25">
      <c r="A260" s="5">
        <v>21</v>
      </c>
      <c r="B260" s="6" t="s">
        <v>10</v>
      </c>
      <c r="C260" s="7">
        <v>12.260190654610392</v>
      </c>
      <c r="D260" s="7">
        <v>239.45447235122916</v>
      </c>
      <c r="E260" s="7">
        <v>518.51933588296527</v>
      </c>
      <c r="F260" s="7">
        <v>509.97899673243666</v>
      </c>
      <c r="G260" s="7">
        <v>31.1327135876456</v>
      </c>
      <c r="H260" s="7">
        <v>0</v>
      </c>
      <c r="I260" s="8">
        <v>1311.345709208887</v>
      </c>
      <c r="L260" s="5">
        <v>21</v>
      </c>
      <c r="M260" s="6" t="s">
        <v>10</v>
      </c>
      <c r="N260" s="7">
        <f>C260/$I$258</f>
        <v>2.3474363664337888E-2</v>
      </c>
      <c r="O260" s="7">
        <f t="shared" ref="O260:T260" si="325">D260/$I$258</f>
        <v>0.45847911532363705</v>
      </c>
      <c r="P260" s="7">
        <f t="shared" si="325"/>
        <v>0.99279952493483437</v>
      </c>
      <c r="Q260" s="7">
        <f t="shared" si="325"/>
        <v>0.9764474931692515</v>
      </c>
      <c r="R260" s="7">
        <f t="shared" si="325"/>
        <v>5.9609239464742288E-2</v>
      </c>
      <c r="S260" s="7">
        <f t="shared" si="325"/>
        <v>0</v>
      </c>
      <c r="T260" s="7">
        <f t="shared" si="325"/>
        <v>2.5108097365568032</v>
      </c>
    </row>
    <row r="261" spans="1:20" ht="17.850000000000001" customHeight="1" x14ac:dyDescent="0.25">
      <c r="A261" s="5">
        <v>22</v>
      </c>
      <c r="B261" s="6" t="s">
        <v>11</v>
      </c>
      <c r="C261" s="7">
        <v>80.19411806612132</v>
      </c>
      <c r="D261" s="7">
        <v>1448.1243197305398</v>
      </c>
      <c r="E261" s="7">
        <v>2659.5633773643776</v>
      </c>
      <c r="F261" s="7">
        <v>1225.8336803590564</v>
      </c>
      <c r="G261" s="7">
        <v>76.372988194664828</v>
      </c>
      <c r="H261" s="7">
        <v>0</v>
      </c>
      <c r="I261" s="8">
        <v>5490.0884837147596</v>
      </c>
      <c r="L261" s="5">
        <v>22</v>
      </c>
      <c r="M261" s="6" t="s">
        <v>11</v>
      </c>
      <c r="N261" s="7">
        <f t="shared" ref="N261:N263" si="326">C261/$I$258</f>
        <v>0.15354621671540422</v>
      </c>
      <c r="O261" s="7">
        <f t="shared" ref="O261:O263" si="327">D261/$I$258</f>
        <v>2.7726972500010336</v>
      </c>
      <c r="P261" s="7">
        <f t="shared" ref="P261:P263" si="328">E261/$I$258</f>
        <v>5.0922175410974528</v>
      </c>
      <c r="Q261" s="7">
        <f t="shared" ref="Q261:Q263" si="329">F261/$I$258</f>
        <v>2.3470814129567596</v>
      </c>
      <c r="R261" s="7">
        <f t="shared" ref="R261:R263" si="330">G261/$I$258</f>
        <v>0.14622996897194002</v>
      </c>
      <c r="S261" s="7">
        <f t="shared" ref="S261:S263" si="331">H261/$I$258</f>
        <v>0</v>
      </c>
      <c r="T261" s="7">
        <f t="shared" ref="T261:T263" si="332">I261/$I$258</f>
        <v>10.511772389742591</v>
      </c>
    </row>
    <row r="262" spans="1:20" ht="17.850000000000001" customHeight="1" x14ac:dyDescent="0.25">
      <c r="A262" s="5">
        <v>23</v>
      </c>
      <c r="B262" s="6" t="s">
        <v>12</v>
      </c>
      <c r="C262" s="7">
        <v>10.843081920447617</v>
      </c>
      <c r="D262" s="7">
        <v>299.82469719401843</v>
      </c>
      <c r="E262" s="7">
        <v>1118.4915424933295</v>
      </c>
      <c r="F262" s="7">
        <v>438.73819318865418</v>
      </c>
      <c r="G262" s="7">
        <v>0</v>
      </c>
      <c r="H262" s="7">
        <v>0</v>
      </c>
      <c r="I262" s="8">
        <v>1867.8975147964495</v>
      </c>
      <c r="L262" s="5">
        <v>23</v>
      </c>
      <c r="M262" s="6" t="s">
        <v>12</v>
      </c>
      <c r="N262" s="7">
        <f t="shared" si="326"/>
        <v>2.0761051390916017E-2</v>
      </c>
      <c r="O262" s="7">
        <f t="shared" si="327"/>
        <v>0.57406888487787866</v>
      </c>
      <c r="P262" s="7">
        <f t="shared" si="328"/>
        <v>2.1415553773710068</v>
      </c>
      <c r="Q262" s="7">
        <f t="shared" si="329"/>
        <v>0.84004402463937777</v>
      </c>
      <c r="R262" s="7">
        <f t="shared" si="330"/>
        <v>0</v>
      </c>
      <c r="S262" s="7">
        <f t="shared" si="331"/>
        <v>0</v>
      </c>
      <c r="T262" s="7">
        <f t="shared" si="332"/>
        <v>3.576429338279179</v>
      </c>
    </row>
    <row r="263" spans="1:20" ht="17.850000000000001" customHeight="1" x14ac:dyDescent="0.25">
      <c r="A263" s="5">
        <v>24</v>
      </c>
      <c r="B263" s="6" t="s">
        <v>13</v>
      </c>
      <c r="C263" s="7">
        <v>0.95802921843398647</v>
      </c>
      <c r="D263" s="7">
        <v>29.022652376579885</v>
      </c>
      <c r="E263" s="7">
        <v>160.06712581770944</v>
      </c>
      <c r="F263" s="7">
        <v>196.1083914849707</v>
      </c>
      <c r="G263" s="7">
        <v>3.0875878542996782</v>
      </c>
      <c r="H263" s="7">
        <v>0</v>
      </c>
      <c r="I263" s="8">
        <v>389.2437867519937</v>
      </c>
      <c r="L263" s="5">
        <v>24</v>
      </c>
      <c r="M263" s="6" t="s">
        <v>13</v>
      </c>
      <c r="N263" s="7">
        <f t="shared" si="326"/>
        <v>1.8343210891360697E-3</v>
      </c>
      <c r="O263" s="7">
        <f t="shared" si="327"/>
        <v>5.5569143709465967E-2</v>
      </c>
      <c r="P263" s="7">
        <f t="shared" si="328"/>
        <v>0.30647760936223761</v>
      </c>
      <c r="Q263" s="7">
        <f t="shared" si="329"/>
        <v>0.3754851640594522</v>
      </c>
      <c r="R263" s="7">
        <f t="shared" si="330"/>
        <v>5.9117482084316431E-3</v>
      </c>
      <c r="S263" s="7">
        <f t="shared" si="331"/>
        <v>0</v>
      </c>
      <c r="T263" s="7">
        <f t="shared" si="332"/>
        <v>0.74527798642872356</v>
      </c>
    </row>
    <row r="264" spans="1:20" ht="17.850000000000001" customHeight="1" x14ac:dyDescent="0.25">
      <c r="A264" s="9"/>
      <c r="B264" s="10" t="s">
        <v>14</v>
      </c>
      <c r="C264" s="11">
        <v>104.25541985961333</v>
      </c>
      <c r="D264" s="11">
        <v>2016.4261416523673</v>
      </c>
      <c r="E264" s="11">
        <v>4456.6413815583819</v>
      </c>
      <c r="F264" s="11">
        <v>2370.6592617651177</v>
      </c>
      <c r="G264" s="11">
        <v>110.59328963661011</v>
      </c>
      <c r="H264" s="11">
        <v>0</v>
      </c>
      <c r="I264" s="11">
        <v>9058.5754944720902</v>
      </c>
      <c r="J264" s="26"/>
      <c r="L264" s="9"/>
      <c r="M264" s="10" t="s">
        <v>14</v>
      </c>
      <c r="N264" s="11">
        <f>SUM(N260:N263)</f>
        <v>0.19961595285979419</v>
      </c>
      <c r="O264" s="11">
        <f t="shared" ref="O264:T264" si="333">SUM(O260:O263)</f>
        <v>3.860814393912015</v>
      </c>
      <c r="P264" s="11">
        <f t="shared" si="333"/>
        <v>8.5330500527655317</v>
      </c>
      <c r="Q264" s="11">
        <f t="shared" si="333"/>
        <v>4.5390580948248411</v>
      </c>
      <c r="R264" s="11">
        <f t="shared" si="333"/>
        <v>0.21175095664511395</v>
      </c>
      <c r="S264" s="11">
        <f t="shared" si="333"/>
        <v>0</v>
      </c>
      <c r="T264" s="11">
        <f t="shared" si="333"/>
        <v>17.344289451007299</v>
      </c>
    </row>
    <row r="265" spans="1:20" ht="17.850000000000001" customHeight="1" x14ac:dyDescent="0.25">
      <c r="A265" s="12">
        <v>41</v>
      </c>
      <c r="B265" s="13" t="s">
        <v>15</v>
      </c>
      <c r="C265" s="7">
        <v>48.956934737052578</v>
      </c>
      <c r="D265" s="7">
        <v>318.00566903473521</v>
      </c>
      <c r="E265" s="7">
        <v>164.28687736653384</v>
      </c>
      <c r="F265" s="7">
        <v>189.1894310287033</v>
      </c>
      <c r="G265" s="7">
        <v>44.341188348111793</v>
      </c>
      <c r="H265" s="7">
        <v>8.4894515992126873</v>
      </c>
      <c r="I265" s="8">
        <v>773.26955211434938</v>
      </c>
      <c r="L265" s="12">
        <v>41</v>
      </c>
      <c r="M265" s="13" t="s">
        <v>15</v>
      </c>
      <c r="N265" s="7">
        <f>C265/$I$258</f>
        <v>9.3736950940209424E-2</v>
      </c>
      <c r="O265" s="7">
        <f t="shared" ref="O265:O268" si="334">D265/$I$258</f>
        <v>0.60887966040195918</v>
      </c>
      <c r="P265" s="7">
        <f t="shared" ref="P265:P268" si="335">E265/$I$258</f>
        <v>0.31455709076842664</v>
      </c>
      <c r="Q265" s="7">
        <f t="shared" ref="Q265:Q268" si="336">F265/$I$258</f>
        <v>0.36223755653807022</v>
      </c>
      <c r="R265" s="7">
        <f t="shared" ref="R265:R268" si="337">G265/$I$258</f>
        <v>8.4899265428719839E-2</v>
      </c>
      <c r="S265" s="7">
        <f t="shared" ref="S265:S268" si="338">H265/$I$258</f>
        <v>1.6254598298255128E-2</v>
      </c>
      <c r="T265" s="7">
        <f t="shared" ref="T265:T268" si="339">I265/$I$258</f>
        <v>1.4805651223756404</v>
      </c>
    </row>
    <row r="266" spans="1:20" ht="17.850000000000001" customHeight="1" x14ac:dyDescent="0.25">
      <c r="A266" s="12">
        <v>43</v>
      </c>
      <c r="B266" s="13" t="s">
        <v>16</v>
      </c>
      <c r="C266" s="7">
        <v>8.8485859447550528</v>
      </c>
      <c r="D266" s="7">
        <v>105.07562592716197</v>
      </c>
      <c r="E266" s="7">
        <v>101.51939229085454</v>
      </c>
      <c r="F266" s="7">
        <v>87.038173051124957</v>
      </c>
      <c r="G266" s="7">
        <v>41.77094412539617</v>
      </c>
      <c r="H266" s="7">
        <v>0</v>
      </c>
      <c r="I266" s="8">
        <v>344.25272133929269</v>
      </c>
      <c r="L266" s="12">
        <v>43</v>
      </c>
      <c r="M266" s="13" t="s">
        <v>16</v>
      </c>
      <c r="N266" s="7">
        <f t="shared" ref="N266:N268" si="340">C266/$I$258</f>
        <v>1.6942226286197161E-2</v>
      </c>
      <c r="O266" s="7">
        <f t="shared" si="334"/>
        <v>0.20118638647308335</v>
      </c>
      <c r="P266" s="7">
        <f t="shared" si="335"/>
        <v>0.19437733072462002</v>
      </c>
      <c r="Q266" s="7">
        <f t="shared" si="336"/>
        <v>0.16665040409574358</v>
      </c>
      <c r="R266" s="7">
        <f t="shared" si="337"/>
        <v>7.9978065645623361E-2</v>
      </c>
      <c r="S266" s="7">
        <f t="shared" si="338"/>
        <v>0</v>
      </c>
      <c r="T266" s="7">
        <f t="shared" si="339"/>
        <v>0.65913441322526745</v>
      </c>
    </row>
    <row r="267" spans="1:20" ht="17.850000000000001" customHeight="1" x14ac:dyDescent="0.25">
      <c r="A267" s="12">
        <v>44</v>
      </c>
      <c r="B267" s="13" t="s">
        <v>17</v>
      </c>
      <c r="C267" s="7">
        <v>5.0501890048609601</v>
      </c>
      <c r="D267" s="7">
        <v>41.687982572752858</v>
      </c>
      <c r="E267" s="7">
        <v>42.99990122424623</v>
      </c>
      <c r="F267" s="7">
        <v>56.98333896647879</v>
      </c>
      <c r="G267" s="7">
        <v>32.435855938620307</v>
      </c>
      <c r="H267" s="7">
        <v>7.8488397011243061</v>
      </c>
      <c r="I267" s="8">
        <v>187.00610740808347</v>
      </c>
      <c r="L267" s="12">
        <v>44</v>
      </c>
      <c r="M267" s="13" t="s">
        <v>17</v>
      </c>
      <c r="N267" s="7">
        <f t="shared" si="340"/>
        <v>9.6695048725989139E-3</v>
      </c>
      <c r="O267" s="7">
        <f t="shared" si="334"/>
        <v>7.9819220672345981E-2</v>
      </c>
      <c r="P267" s="7">
        <f t="shared" si="335"/>
        <v>8.2331127411055818E-2</v>
      </c>
      <c r="Q267" s="7">
        <f t="shared" si="336"/>
        <v>0.10910496087630925</v>
      </c>
      <c r="R267" s="7">
        <f t="shared" si="337"/>
        <v>6.2104342380754213E-2</v>
      </c>
      <c r="S267" s="7">
        <f t="shared" si="338"/>
        <v>1.5028030369005718E-2</v>
      </c>
      <c r="T267" s="7">
        <f t="shared" si="339"/>
        <v>0.35805718658206992</v>
      </c>
    </row>
    <row r="268" spans="1:20" ht="17.850000000000001" customHeight="1" x14ac:dyDescent="0.25">
      <c r="A268" s="12">
        <v>46</v>
      </c>
      <c r="B268" s="13" t="s">
        <v>18</v>
      </c>
      <c r="C268" s="7">
        <v>79.491715731689823</v>
      </c>
      <c r="D268" s="7">
        <v>349.11197464312221</v>
      </c>
      <c r="E268" s="7">
        <v>257.88546625953109</v>
      </c>
      <c r="F268" s="7">
        <v>159.41982610573226</v>
      </c>
      <c r="G268" s="7">
        <v>16.883123799410626</v>
      </c>
      <c r="H268" s="7">
        <v>7.3018996072710278</v>
      </c>
      <c r="I268" s="8">
        <v>870.09400614675701</v>
      </c>
      <c r="L268" s="12">
        <v>46</v>
      </c>
      <c r="M268" s="13" t="s">
        <v>18</v>
      </c>
      <c r="N268" s="7">
        <f t="shared" si="340"/>
        <v>0.15220133976351732</v>
      </c>
      <c r="O268" s="7">
        <f t="shared" si="334"/>
        <v>0.66843833698997135</v>
      </c>
      <c r="P268" s="7">
        <f t="shared" si="335"/>
        <v>0.49376860354509289</v>
      </c>
      <c r="Q268" s="7">
        <f t="shared" si="336"/>
        <v>0.30523823639758801</v>
      </c>
      <c r="R268" s="7">
        <f t="shared" si="337"/>
        <v>3.2325809526328075E-2</v>
      </c>
      <c r="S268" s="7">
        <f t="shared" si="338"/>
        <v>1.3980814136614514E-2</v>
      </c>
      <c r="T268" s="7">
        <f t="shared" si="339"/>
        <v>1.6659531403591121</v>
      </c>
    </row>
    <row r="269" spans="1:20" ht="17.850000000000001" customHeight="1" x14ac:dyDescent="0.25">
      <c r="A269" s="14"/>
      <c r="B269" s="15" t="s">
        <v>19</v>
      </c>
      <c r="C269" s="11">
        <v>142.3474254183584</v>
      </c>
      <c r="D269" s="11">
        <v>813.88125217777224</v>
      </c>
      <c r="E269" s="11">
        <v>566.69163714116576</v>
      </c>
      <c r="F269" s="11">
        <v>492.63076915203931</v>
      </c>
      <c r="G269" s="11">
        <v>135.4311122115389</v>
      </c>
      <c r="H269" s="11">
        <v>23.640190907608023</v>
      </c>
      <c r="I269" s="11">
        <v>2174.6223870084823</v>
      </c>
      <c r="J269" s="26"/>
      <c r="L269" s="14"/>
      <c r="M269" s="15" t="s">
        <v>19</v>
      </c>
      <c r="N269" s="11">
        <f>SUM(N265:N268)</f>
        <v>0.27255002186252281</v>
      </c>
      <c r="O269" s="11">
        <f t="shared" ref="O269:T269" si="341">SUM(O265:O268)</f>
        <v>1.5583236045373599</v>
      </c>
      <c r="P269" s="11">
        <f t="shared" si="341"/>
        <v>1.0850341524491953</v>
      </c>
      <c r="Q269" s="11">
        <f t="shared" si="341"/>
        <v>0.94323115790771106</v>
      </c>
      <c r="R269" s="11">
        <f t="shared" si="341"/>
        <v>0.25930748298142547</v>
      </c>
      <c r="S269" s="11">
        <f t="shared" si="341"/>
        <v>4.5263442803875356E-2</v>
      </c>
      <c r="T269" s="11">
        <f t="shared" si="341"/>
        <v>4.1637098625420901</v>
      </c>
    </row>
    <row r="270" spans="1:20" ht="17.850000000000001" customHeight="1" x14ac:dyDescent="0.25">
      <c r="A270" s="16"/>
      <c r="B270" s="17" t="s">
        <v>20</v>
      </c>
      <c r="C270" s="11">
        <v>246.60284527797171</v>
      </c>
      <c r="D270" s="11">
        <v>2830.3073938301395</v>
      </c>
      <c r="E270" s="11">
        <v>5023.3330186995481</v>
      </c>
      <c r="F270" s="11">
        <v>2863.2900309171569</v>
      </c>
      <c r="G270" s="11">
        <v>246.02440184814901</v>
      </c>
      <c r="H270" s="11">
        <v>23.640190907608023</v>
      </c>
      <c r="I270" s="11">
        <v>11233.197881480573</v>
      </c>
      <c r="L270" s="16"/>
      <c r="M270" s="17" t="s">
        <v>20</v>
      </c>
      <c r="N270" s="11">
        <f>N264+N269</f>
        <v>0.47216597472231703</v>
      </c>
      <c r="O270" s="11">
        <f t="shared" ref="O270:T270" si="342">O264+O269</f>
        <v>5.4191379984493748</v>
      </c>
      <c r="P270" s="11">
        <f t="shared" si="342"/>
        <v>9.6180842052147266</v>
      </c>
      <c r="Q270" s="11">
        <f t="shared" si="342"/>
        <v>5.482289252732552</v>
      </c>
      <c r="R270" s="11">
        <f t="shared" si="342"/>
        <v>0.47105843962653943</v>
      </c>
      <c r="S270" s="11">
        <f t="shared" si="342"/>
        <v>4.5263442803875356E-2</v>
      </c>
      <c r="T270" s="11">
        <f t="shared" si="342"/>
        <v>21.507999313549391</v>
      </c>
    </row>
    <row r="271" spans="1:20" ht="17.850000000000001" customHeight="1" x14ac:dyDescent="0.25">
      <c r="A271" s="20"/>
      <c r="B271" s="20"/>
      <c r="C271" s="20"/>
      <c r="D271" s="20"/>
      <c r="E271" s="20"/>
      <c r="F271" s="20"/>
      <c r="G271" s="20"/>
      <c r="H271" s="20"/>
      <c r="I271" s="20"/>
      <c r="J271" s="20"/>
      <c r="L271" s="20"/>
      <c r="M271" s="20"/>
      <c r="N271" s="20"/>
      <c r="O271" s="20"/>
      <c r="P271" s="20"/>
      <c r="Q271" s="20"/>
      <c r="R271" s="20"/>
      <c r="S271" s="20"/>
      <c r="T271" s="20"/>
    </row>
    <row r="272" spans="1:20" ht="17.850000000000001" customHeight="1" x14ac:dyDescent="0.25">
      <c r="A272" s="20"/>
      <c r="B272" s="20"/>
      <c r="C272" s="20"/>
      <c r="D272" s="20"/>
      <c r="E272" s="20"/>
      <c r="F272" s="20"/>
      <c r="G272" s="20"/>
      <c r="H272" s="20"/>
      <c r="I272" s="20"/>
      <c r="J272" s="20"/>
      <c r="L272" s="20"/>
      <c r="M272" s="20"/>
      <c r="N272" s="20"/>
      <c r="O272" s="20"/>
      <c r="P272" s="20"/>
      <c r="Q272" s="20"/>
      <c r="R272" s="20"/>
      <c r="S272" s="20"/>
      <c r="T272" s="20"/>
    </row>
    <row r="274" spans="1:20" ht="17.850000000000001" customHeight="1" x14ac:dyDescent="0.25">
      <c r="A274" s="34" t="s">
        <v>0</v>
      </c>
      <c r="B274" s="34"/>
      <c r="C274" s="34"/>
      <c r="D274" s="34"/>
      <c r="E274" s="34"/>
      <c r="F274" s="34"/>
      <c r="G274" s="34"/>
      <c r="H274" s="1" t="s">
        <v>33</v>
      </c>
      <c r="I274" s="1">
        <v>166.64</v>
      </c>
      <c r="J274" s="25">
        <v>2122</v>
      </c>
      <c r="L274" s="29" t="s">
        <v>27</v>
      </c>
      <c r="M274" s="30"/>
      <c r="N274" s="30"/>
      <c r="O274" s="30"/>
      <c r="P274" s="30"/>
      <c r="Q274" s="30"/>
      <c r="R274" s="31"/>
      <c r="S274" s="1" t="s">
        <v>33</v>
      </c>
      <c r="T274" s="1">
        <v>166.64</v>
      </c>
    </row>
    <row r="275" spans="1:20" ht="17.850000000000001" customHeight="1" x14ac:dyDescent="0.25">
      <c r="A275" s="2" t="s">
        <v>1</v>
      </c>
      <c r="B275" s="2" t="s">
        <v>2</v>
      </c>
      <c r="C275" s="3" t="s">
        <v>3</v>
      </c>
      <c r="D275" s="4" t="s">
        <v>4</v>
      </c>
      <c r="E275" s="2" t="s">
        <v>5</v>
      </c>
      <c r="F275" s="2" t="s">
        <v>6</v>
      </c>
      <c r="G275" s="2" t="s">
        <v>7</v>
      </c>
      <c r="H275" s="2" t="s">
        <v>8</v>
      </c>
      <c r="I275" s="2" t="s">
        <v>9</v>
      </c>
      <c r="L275" s="2" t="s">
        <v>1</v>
      </c>
      <c r="M275" s="2" t="s">
        <v>2</v>
      </c>
      <c r="N275" s="3" t="s">
        <v>3</v>
      </c>
      <c r="O275" s="4" t="s">
        <v>4</v>
      </c>
      <c r="P275" s="2" t="s">
        <v>5</v>
      </c>
      <c r="Q275" s="2" t="s">
        <v>6</v>
      </c>
      <c r="R275" s="2" t="s">
        <v>7</v>
      </c>
      <c r="S275" s="2" t="s">
        <v>8</v>
      </c>
      <c r="T275" s="2" t="s">
        <v>9</v>
      </c>
    </row>
    <row r="276" spans="1:20" ht="17.850000000000001" customHeight="1" x14ac:dyDescent="0.25">
      <c r="A276" s="5">
        <v>21</v>
      </c>
      <c r="B276" s="6" t="s">
        <v>10</v>
      </c>
      <c r="C276" s="7">
        <v>0</v>
      </c>
      <c r="D276" s="7">
        <v>20.03550109584538</v>
      </c>
      <c r="E276" s="7">
        <v>45.599441223392638</v>
      </c>
      <c r="F276" s="7">
        <v>0</v>
      </c>
      <c r="G276" s="7">
        <v>0</v>
      </c>
      <c r="H276" s="7">
        <v>0</v>
      </c>
      <c r="I276" s="8">
        <v>65.634942319238021</v>
      </c>
      <c r="L276" s="5">
        <v>21</v>
      </c>
      <c r="M276" s="6" t="s">
        <v>10</v>
      </c>
      <c r="N276" s="7">
        <f>C276/$I$274</f>
        <v>0</v>
      </c>
      <c r="O276" s="7">
        <f t="shared" ref="O276:T276" si="343">D276/$I$274</f>
        <v>0.12023224373406974</v>
      </c>
      <c r="P276" s="7">
        <f t="shared" si="343"/>
        <v>0.27364042980912529</v>
      </c>
      <c r="Q276" s="7">
        <f t="shared" si="343"/>
        <v>0</v>
      </c>
      <c r="R276" s="7">
        <f t="shared" si="343"/>
        <v>0</v>
      </c>
      <c r="S276" s="7">
        <f t="shared" si="343"/>
        <v>0</v>
      </c>
      <c r="T276" s="7">
        <f t="shared" si="343"/>
        <v>0.39387267354319505</v>
      </c>
    </row>
    <row r="277" spans="1:20" ht="17.850000000000001" customHeight="1" x14ac:dyDescent="0.25">
      <c r="A277" s="5">
        <v>22</v>
      </c>
      <c r="B277" s="6" t="s">
        <v>11</v>
      </c>
      <c r="C277" s="7">
        <v>0</v>
      </c>
      <c r="D277" s="7">
        <v>0</v>
      </c>
      <c r="E277" s="7">
        <v>0</v>
      </c>
      <c r="F277" s="7">
        <v>0</v>
      </c>
      <c r="G277" s="7">
        <v>0</v>
      </c>
      <c r="H277" s="7">
        <v>0</v>
      </c>
      <c r="I277" s="8">
        <v>0</v>
      </c>
      <c r="L277" s="5">
        <v>22</v>
      </c>
      <c r="M277" s="6" t="s">
        <v>11</v>
      </c>
      <c r="N277" s="7">
        <f t="shared" ref="N277:N279" si="344">C277/$I$274</f>
        <v>0</v>
      </c>
      <c r="O277" s="7">
        <f t="shared" ref="O277:O279" si="345">D277/$I$274</f>
        <v>0</v>
      </c>
      <c r="P277" s="7">
        <f t="shared" ref="P277:P279" si="346">E277/$I$274</f>
        <v>0</v>
      </c>
      <c r="Q277" s="7">
        <f t="shared" ref="Q277:Q279" si="347">F277/$I$274</f>
        <v>0</v>
      </c>
      <c r="R277" s="7">
        <f t="shared" ref="R277:R279" si="348">G277/$I$274</f>
        <v>0</v>
      </c>
      <c r="S277" s="7">
        <f t="shared" ref="S277:S279" si="349">H277/$I$274</f>
        <v>0</v>
      </c>
      <c r="T277" s="7">
        <f t="shared" ref="T277:T279" si="350">I277/$I$274</f>
        <v>0</v>
      </c>
    </row>
    <row r="278" spans="1:20" ht="17.850000000000001" customHeight="1" x14ac:dyDescent="0.25">
      <c r="A278" s="5">
        <v>23</v>
      </c>
      <c r="B278" s="6" t="s">
        <v>12</v>
      </c>
      <c r="C278" s="7">
        <v>0</v>
      </c>
      <c r="D278" s="7">
        <v>0</v>
      </c>
      <c r="E278" s="7">
        <v>0</v>
      </c>
      <c r="F278" s="7">
        <v>0</v>
      </c>
      <c r="G278" s="7">
        <v>0</v>
      </c>
      <c r="H278" s="7">
        <v>0</v>
      </c>
      <c r="I278" s="8">
        <v>0</v>
      </c>
      <c r="L278" s="5">
        <v>23</v>
      </c>
      <c r="M278" s="6" t="s">
        <v>12</v>
      </c>
      <c r="N278" s="7">
        <f t="shared" si="344"/>
        <v>0</v>
      </c>
      <c r="O278" s="7">
        <f t="shared" si="345"/>
        <v>0</v>
      </c>
      <c r="P278" s="7">
        <f t="shared" si="346"/>
        <v>0</v>
      </c>
      <c r="Q278" s="7">
        <f t="shared" si="347"/>
        <v>0</v>
      </c>
      <c r="R278" s="7">
        <f t="shared" si="348"/>
        <v>0</v>
      </c>
      <c r="S278" s="7">
        <f t="shared" si="349"/>
        <v>0</v>
      </c>
      <c r="T278" s="7">
        <f t="shared" si="350"/>
        <v>0</v>
      </c>
    </row>
    <row r="279" spans="1:20" ht="17.850000000000001" customHeight="1" x14ac:dyDescent="0.25">
      <c r="A279" s="5">
        <v>24</v>
      </c>
      <c r="B279" s="6" t="s">
        <v>13</v>
      </c>
      <c r="C279" s="7">
        <v>0</v>
      </c>
      <c r="D279" s="7">
        <v>0</v>
      </c>
      <c r="E279" s="7">
        <v>0</v>
      </c>
      <c r="F279" s="7">
        <v>0</v>
      </c>
      <c r="G279" s="7">
        <v>0</v>
      </c>
      <c r="H279" s="7">
        <v>0</v>
      </c>
      <c r="I279" s="8">
        <v>0</v>
      </c>
      <c r="L279" s="5">
        <v>24</v>
      </c>
      <c r="M279" s="6" t="s">
        <v>13</v>
      </c>
      <c r="N279" s="7">
        <f t="shared" si="344"/>
        <v>0</v>
      </c>
      <c r="O279" s="7">
        <f t="shared" si="345"/>
        <v>0</v>
      </c>
      <c r="P279" s="7">
        <f t="shared" si="346"/>
        <v>0</v>
      </c>
      <c r="Q279" s="7">
        <f t="shared" si="347"/>
        <v>0</v>
      </c>
      <c r="R279" s="7">
        <f t="shared" si="348"/>
        <v>0</v>
      </c>
      <c r="S279" s="7">
        <f t="shared" si="349"/>
        <v>0</v>
      </c>
      <c r="T279" s="7">
        <f t="shared" si="350"/>
        <v>0</v>
      </c>
    </row>
    <row r="280" spans="1:20" ht="17.850000000000001" customHeight="1" x14ac:dyDescent="0.25">
      <c r="A280" s="9"/>
      <c r="B280" s="10" t="s">
        <v>14</v>
      </c>
      <c r="C280" s="11">
        <v>0</v>
      </c>
      <c r="D280" s="11">
        <v>20.03550109584538</v>
      </c>
      <c r="E280" s="11">
        <v>45.599441223392638</v>
      </c>
      <c r="F280" s="11">
        <v>0</v>
      </c>
      <c r="G280" s="11">
        <v>0</v>
      </c>
      <c r="H280" s="11">
        <v>0</v>
      </c>
      <c r="I280" s="11">
        <v>65.634942319238021</v>
      </c>
      <c r="J280" s="26"/>
      <c r="L280" s="9"/>
      <c r="M280" s="10" t="s">
        <v>14</v>
      </c>
      <c r="N280" s="11">
        <f>SUM(N276:N279)</f>
        <v>0</v>
      </c>
      <c r="O280" s="11">
        <f t="shared" ref="O280:T280" si="351">SUM(O276:O279)</f>
        <v>0.12023224373406974</v>
      </c>
      <c r="P280" s="11">
        <f t="shared" si="351"/>
        <v>0.27364042980912529</v>
      </c>
      <c r="Q280" s="11">
        <f t="shared" si="351"/>
        <v>0</v>
      </c>
      <c r="R280" s="11">
        <f t="shared" si="351"/>
        <v>0</v>
      </c>
      <c r="S280" s="11">
        <f t="shared" si="351"/>
        <v>0</v>
      </c>
      <c r="T280" s="11">
        <f t="shared" si="351"/>
        <v>0.39387267354319505</v>
      </c>
    </row>
    <row r="281" spans="1:20" ht="17.850000000000001" customHeight="1" x14ac:dyDescent="0.25">
      <c r="A281" s="12">
        <v>41</v>
      </c>
      <c r="B281" s="13" t="s">
        <v>15</v>
      </c>
      <c r="C281" s="7">
        <v>18.360682576636954</v>
      </c>
      <c r="D281" s="7">
        <v>235.16704023645431</v>
      </c>
      <c r="E281" s="7">
        <v>492.3678707039706</v>
      </c>
      <c r="F281" s="7">
        <v>1569.6713591312284</v>
      </c>
      <c r="G281" s="7">
        <v>827.84930321287527</v>
      </c>
      <c r="H281" s="7">
        <v>52.546176171601772</v>
      </c>
      <c r="I281" s="8">
        <v>3195.9624320327675</v>
      </c>
      <c r="L281" s="12">
        <v>41</v>
      </c>
      <c r="M281" s="13" t="s">
        <v>15</v>
      </c>
      <c r="N281" s="7">
        <f>C281/$I$274</f>
        <v>0.11018172453574746</v>
      </c>
      <c r="O281" s="7">
        <f t="shared" ref="O281:O284" si="352">D281/$I$274</f>
        <v>1.4112280379047908</v>
      </c>
      <c r="P281" s="7">
        <f t="shared" ref="P281:P284" si="353">E281/$I$274</f>
        <v>2.9546799730195068</v>
      </c>
      <c r="Q281" s="7">
        <f t="shared" ref="Q281:Q284" si="354">F281/$I$274</f>
        <v>9.4195352804322408</v>
      </c>
      <c r="R281" s="7">
        <f t="shared" ref="R281:R284" si="355">G281/$I$274</f>
        <v>4.9678906817863382</v>
      </c>
      <c r="S281" s="7">
        <f t="shared" ref="S281:S284" si="356">H281/$I$274</f>
        <v>0.31532750943111965</v>
      </c>
      <c r="T281" s="7">
        <f t="shared" ref="T281:T284" si="357">I281/$I$274</f>
        <v>19.178843207109743</v>
      </c>
    </row>
    <row r="282" spans="1:20" ht="17.850000000000001" customHeight="1" x14ac:dyDescent="0.25">
      <c r="A282" s="12">
        <v>43</v>
      </c>
      <c r="B282" s="13" t="s">
        <v>16</v>
      </c>
      <c r="C282" s="7">
        <v>0</v>
      </c>
      <c r="D282" s="7">
        <v>0</v>
      </c>
      <c r="E282" s="7">
        <v>4.2420861786130715</v>
      </c>
      <c r="F282" s="7">
        <v>11.317860560552857</v>
      </c>
      <c r="G282" s="7">
        <v>30.501592137925048</v>
      </c>
      <c r="H282" s="7">
        <v>0</v>
      </c>
      <c r="I282" s="8">
        <v>46.061538877090975</v>
      </c>
      <c r="L282" s="12">
        <v>43</v>
      </c>
      <c r="M282" s="13" t="s">
        <v>16</v>
      </c>
      <c r="N282" s="7">
        <f t="shared" ref="N282:N284" si="358">C282/$I$274</f>
        <v>0</v>
      </c>
      <c r="O282" s="7">
        <f t="shared" si="352"/>
        <v>0</v>
      </c>
      <c r="P282" s="7">
        <f t="shared" si="353"/>
        <v>2.5456590126098605E-2</v>
      </c>
      <c r="Q282" s="7">
        <f t="shared" si="354"/>
        <v>6.7918030248156847E-2</v>
      </c>
      <c r="R282" s="7">
        <f t="shared" si="355"/>
        <v>0.18303883904179699</v>
      </c>
      <c r="S282" s="7">
        <f t="shared" si="356"/>
        <v>0</v>
      </c>
      <c r="T282" s="7">
        <f t="shared" si="357"/>
        <v>0.27641345941605244</v>
      </c>
    </row>
    <row r="283" spans="1:20" ht="17.850000000000001" customHeight="1" x14ac:dyDescent="0.25">
      <c r="A283" s="12">
        <v>44</v>
      </c>
      <c r="B283" s="13" t="s">
        <v>17</v>
      </c>
      <c r="C283" s="7">
        <v>3.0146912132813455</v>
      </c>
      <c r="D283" s="7">
        <v>25.731807884937901</v>
      </c>
      <c r="E283" s="7">
        <v>29.97783577129147</v>
      </c>
      <c r="F283" s="7">
        <v>96.340299161381097</v>
      </c>
      <c r="G283" s="7">
        <v>4.5867837110539211</v>
      </c>
      <c r="H283" s="7">
        <v>0</v>
      </c>
      <c r="I283" s="8">
        <v>159.65141774194572</v>
      </c>
      <c r="L283" s="12">
        <v>44</v>
      </c>
      <c r="M283" s="13" t="s">
        <v>17</v>
      </c>
      <c r="N283" s="7">
        <f t="shared" si="358"/>
        <v>1.8091041846383497E-2</v>
      </c>
      <c r="O283" s="7">
        <f t="shared" si="352"/>
        <v>0.15441555379823513</v>
      </c>
      <c r="P283" s="7">
        <f t="shared" si="353"/>
        <v>0.17989579795542171</v>
      </c>
      <c r="Q283" s="7">
        <f t="shared" si="354"/>
        <v>0.57813429645571957</v>
      </c>
      <c r="R283" s="7">
        <f t="shared" si="355"/>
        <v>2.7525106283328861E-2</v>
      </c>
      <c r="S283" s="7">
        <f t="shared" si="356"/>
        <v>0</v>
      </c>
      <c r="T283" s="7">
        <f t="shared" si="357"/>
        <v>0.95806179633908861</v>
      </c>
    </row>
    <row r="284" spans="1:20" ht="17.850000000000001" customHeight="1" x14ac:dyDescent="0.25">
      <c r="A284" s="12">
        <v>46</v>
      </c>
      <c r="B284" s="13" t="s">
        <v>18</v>
      </c>
      <c r="C284" s="7">
        <v>5.3747425508167073</v>
      </c>
      <c r="D284" s="7">
        <v>48.180527508777004</v>
      </c>
      <c r="E284" s="7">
        <v>83.514534307510999</v>
      </c>
      <c r="F284" s="7">
        <v>66.864746689361553</v>
      </c>
      <c r="G284" s="7">
        <v>16.493139769487815</v>
      </c>
      <c r="H284" s="7">
        <v>2.8975839757629642</v>
      </c>
      <c r="I284" s="8">
        <v>223.32527480171703</v>
      </c>
      <c r="L284" s="12">
        <v>46</v>
      </c>
      <c r="M284" s="13" t="s">
        <v>18</v>
      </c>
      <c r="N284" s="7">
        <f t="shared" si="358"/>
        <v>3.2253615883441597E-2</v>
      </c>
      <c r="O284" s="7">
        <f t="shared" si="352"/>
        <v>0.28912942576078376</v>
      </c>
      <c r="P284" s="7">
        <f t="shared" si="353"/>
        <v>0.50116739262788645</v>
      </c>
      <c r="Q284" s="7">
        <f t="shared" si="354"/>
        <v>0.40125268056505975</v>
      </c>
      <c r="R284" s="7">
        <f t="shared" si="355"/>
        <v>9.8974674564857271E-2</v>
      </c>
      <c r="S284" s="7">
        <f t="shared" si="356"/>
        <v>1.738828598033464E-2</v>
      </c>
      <c r="T284" s="7">
        <f t="shared" si="357"/>
        <v>1.3401660753823634</v>
      </c>
    </row>
    <row r="285" spans="1:20" ht="17.850000000000001" customHeight="1" x14ac:dyDescent="0.25">
      <c r="A285" s="14"/>
      <c r="B285" s="15" t="s">
        <v>19</v>
      </c>
      <c r="C285" s="11">
        <v>26.750116340735005</v>
      </c>
      <c r="D285" s="11">
        <v>309.07937563016924</v>
      </c>
      <c r="E285" s="11">
        <v>610.1023269613861</v>
      </c>
      <c r="F285" s="11">
        <v>1744.1942655425239</v>
      </c>
      <c r="G285" s="11">
        <v>879.43081883134209</v>
      </c>
      <c r="H285" s="11">
        <v>55.443760147364735</v>
      </c>
      <c r="I285" s="11">
        <v>3625.0006634535216</v>
      </c>
      <c r="J285" s="26"/>
      <c r="L285" s="14"/>
      <c r="M285" s="15" t="s">
        <v>19</v>
      </c>
      <c r="N285" s="11">
        <f>SUM(N281:N284)</f>
        <v>0.16052638226557253</v>
      </c>
      <c r="O285" s="11">
        <f t="shared" ref="O285:T285" si="359">SUM(O281:O284)</f>
        <v>1.8547730174638095</v>
      </c>
      <c r="P285" s="11">
        <f t="shared" si="359"/>
        <v>3.6611997537289138</v>
      </c>
      <c r="Q285" s="11">
        <f t="shared" si="359"/>
        <v>10.466840287701176</v>
      </c>
      <c r="R285" s="11">
        <f t="shared" si="359"/>
        <v>5.277429301676321</v>
      </c>
      <c r="S285" s="11">
        <f t="shared" si="359"/>
        <v>0.3327157954114543</v>
      </c>
      <c r="T285" s="11">
        <f t="shared" si="359"/>
        <v>21.753484538247246</v>
      </c>
    </row>
    <row r="286" spans="1:20" ht="17.850000000000001" customHeight="1" x14ac:dyDescent="0.25">
      <c r="A286" s="16"/>
      <c r="B286" s="17" t="s">
        <v>20</v>
      </c>
      <c r="C286" s="11">
        <v>26.750116340735005</v>
      </c>
      <c r="D286" s="11">
        <v>329.11487672601464</v>
      </c>
      <c r="E286" s="11">
        <v>655.70176818477876</v>
      </c>
      <c r="F286" s="11">
        <v>1744.1942655425239</v>
      </c>
      <c r="G286" s="11">
        <v>879.43081883134209</v>
      </c>
      <c r="H286" s="11">
        <v>55.443760147364735</v>
      </c>
      <c r="I286" s="11">
        <v>3690.6356057727598</v>
      </c>
      <c r="L286" s="16"/>
      <c r="M286" s="17" t="s">
        <v>20</v>
      </c>
      <c r="N286" s="11">
        <f>N280+N285</f>
        <v>0.16052638226557253</v>
      </c>
      <c r="O286" s="11">
        <f t="shared" ref="O286:T286" si="360">O280+O285</f>
        <v>1.9750052611978792</v>
      </c>
      <c r="P286" s="11">
        <f t="shared" si="360"/>
        <v>3.9348401835380393</v>
      </c>
      <c r="Q286" s="11">
        <f t="shared" si="360"/>
        <v>10.466840287701176</v>
      </c>
      <c r="R286" s="11">
        <f t="shared" si="360"/>
        <v>5.277429301676321</v>
      </c>
      <c r="S286" s="11">
        <f t="shared" si="360"/>
        <v>0.3327157954114543</v>
      </c>
      <c r="T286" s="11">
        <f t="shared" si="360"/>
        <v>22.147357211790442</v>
      </c>
    </row>
    <row r="287" spans="1:20" ht="17.850000000000001" customHeight="1" x14ac:dyDescent="0.25">
      <c r="A287" s="18"/>
      <c r="B287" s="18"/>
      <c r="C287" s="18"/>
      <c r="D287" s="18"/>
      <c r="E287" s="18"/>
      <c r="F287" s="18"/>
      <c r="G287" s="18"/>
      <c r="H287" s="18"/>
      <c r="I287" s="18"/>
      <c r="J287" s="18"/>
      <c r="L287" s="18"/>
      <c r="M287" s="18"/>
      <c r="N287" s="18"/>
      <c r="O287" s="18"/>
      <c r="P287" s="18"/>
      <c r="Q287" s="18"/>
      <c r="R287" s="18"/>
      <c r="S287" s="18"/>
      <c r="T287" s="18"/>
    </row>
    <row r="288" spans="1:20" ht="17.850000000000001" customHeight="1" x14ac:dyDescent="0.25">
      <c r="A288" s="34" t="s">
        <v>0</v>
      </c>
      <c r="B288" s="34"/>
      <c r="C288" s="34"/>
      <c r="D288" s="34"/>
      <c r="E288" s="34"/>
      <c r="F288" s="34"/>
      <c r="G288" s="34"/>
      <c r="H288" s="1" t="s">
        <v>33</v>
      </c>
      <c r="I288" s="1">
        <v>66.75</v>
      </c>
      <c r="J288" s="25">
        <v>2407</v>
      </c>
      <c r="L288" s="29" t="s">
        <v>27</v>
      </c>
      <c r="M288" s="30"/>
      <c r="N288" s="30"/>
      <c r="O288" s="30"/>
      <c r="P288" s="30"/>
      <c r="Q288" s="30"/>
      <c r="R288" s="31"/>
      <c r="S288" s="1" t="s">
        <v>33</v>
      </c>
      <c r="T288" s="1">
        <v>66.75</v>
      </c>
    </row>
    <row r="289" spans="1:20" ht="17.850000000000001" customHeight="1" x14ac:dyDescent="0.25">
      <c r="A289" s="2" t="s">
        <v>1</v>
      </c>
      <c r="B289" s="2" t="s">
        <v>2</v>
      </c>
      <c r="C289" s="3" t="s">
        <v>3</v>
      </c>
      <c r="D289" s="4" t="s">
        <v>4</v>
      </c>
      <c r="E289" s="2" t="s">
        <v>5</v>
      </c>
      <c r="F289" s="2" t="s">
        <v>6</v>
      </c>
      <c r="G289" s="2" t="s">
        <v>7</v>
      </c>
      <c r="H289" s="2" t="s">
        <v>8</v>
      </c>
      <c r="I289" s="2" t="s">
        <v>9</v>
      </c>
      <c r="L289" s="2" t="s">
        <v>1</v>
      </c>
      <c r="M289" s="2" t="s">
        <v>2</v>
      </c>
      <c r="N289" s="3" t="s">
        <v>3</v>
      </c>
      <c r="O289" s="4" t="s">
        <v>4</v>
      </c>
      <c r="P289" s="2" t="s">
        <v>5</v>
      </c>
      <c r="Q289" s="2" t="s">
        <v>6</v>
      </c>
      <c r="R289" s="2" t="s">
        <v>7</v>
      </c>
      <c r="S289" s="2" t="s">
        <v>8</v>
      </c>
      <c r="T289" s="2" t="s">
        <v>9</v>
      </c>
    </row>
    <row r="290" spans="1:20" ht="17.850000000000001" customHeight="1" x14ac:dyDescent="0.25">
      <c r="A290" s="5">
        <v>21</v>
      </c>
      <c r="B290" s="6" t="s">
        <v>10</v>
      </c>
      <c r="C290" s="7">
        <v>0.50877310775864726</v>
      </c>
      <c r="D290" s="7">
        <v>11.911751332349111</v>
      </c>
      <c r="E290" s="7">
        <v>34.749143192578785</v>
      </c>
      <c r="F290" s="7">
        <v>3.869636731639353</v>
      </c>
      <c r="G290" s="7">
        <v>0</v>
      </c>
      <c r="H290" s="7">
        <v>0</v>
      </c>
      <c r="I290" s="8">
        <v>51.039304364325893</v>
      </c>
      <c r="L290" s="5">
        <v>21</v>
      </c>
      <c r="M290" s="6" t="s">
        <v>10</v>
      </c>
      <c r="N290" s="7">
        <f>C290/$I$288</f>
        <v>7.6220690300920942E-3</v>
      </c>
      <c r="O290" s="7">
        <f t="shared" ref="O290:T290" si="361">D290/$I$288</f>
        <v>0.17845320348088556</v>
      </c>
      <c r="P290" s="7">
        <f t="shared" si="361"/>
        <v>0.52058641487009416</v>
      </c>
      <c r="Q290" s="7">
        <f t="shared" si="361"/>
        <v>5.7972085867256225E-2</v>
      </c>
      <c r="R290" s="7">
        <f t="shared" si="361"/>
        <v>0</v>
      </c>
      <c r="S290" s="7">
        <f t="shared" si="361"/>
        <v>0</v>
      </c>
      <c r="T290" s="7">
        <f t="shared" si="361"/>
        <v>0.76463377324832804</v>
      </c>
    </row>
    <row r="291" spans="1:20" ht="17.850000000000001" customHeight="1" x14ac:dyDescent="0.25">
      <c r="A291" s="5">
        <v>22</v>
      </c>
      <c r="B291" s="6" t="s">
        <v>11</v>
      </c>
      <c r="C291" s="7">
        <v>0</v>
      </c>
      <c r="D291" s="7">
        <v>0</v>
      </c>
      <c r="E291" s="7">
        <v>0</v>
      </c>
      <c r="F291" s="7">
        <v>0</v>
      </c>
      <c r="G291" s="7">
        <v>0</v>
      </c>
      <c r="H291" s="7">
        <v>0</v>
      </c>
      <c r="I291" s="8">
        <v>0</v>
      </c>
      <c r="L291" s="5">
        <v>22</v>
      </c>
      <c r="M291" s="6" t="s">
        <v>11</v>
      </c>
      <c r="N291" s="7">
        <f t="shared" ref="N291:N293" si="362">C291/$I$288</f>
        <v>0</v>
      </c>
      <c r="O291" s="7">
        <f t="shared" ref="O291:O293" si="363">D291/$I$288</f>
        <v>0</v>
      </c>
      <c r="P291" s="7">
        <f t="shared" ref="P291:P293" si="364">E291/$I$288</f>
        <v>0</v>
      </c>
      <c r="Q291" s="7">
        <f t="shared" ref="Q291:Q293" si="365">F291/$I$288</f>
        <v>0</v>
      </c>
      <c r="R291" s="7">
        <f t="shared" ref="R291:R293" si="366">G291/$I$288</f>
        <v>0</v>
      </c>
      <c r="S291" s="7">
        <f t="shared" ref="S291:S293" si="367">H291/$I$288</f>
        <v>0</v>
      </c>
      <c r="T291" s="7">
        <f t="shared" ref="T291:T293" si="368">I291/$I$288</f>
        <v>0</v>
      </c>
    </row>
    <row r="292" spans="1:20" ht="17.850000000000001" customHeight="1" x14ac:dyDescent="0.25">
      <c r="A292" s="5">
        <v>23</v>
      </c>
      <c r="B292" s="6" t="s">
        <v>12</v>
      </c>
      <c r="C292" s="7">
        <v>0.47544188769618734</v>
      </c>
      <c r="D292" s="7">
        <v>0.97827548887832361</v>
      </c>
      <c r="E292" s="7">
        <v>0</v>
      </c>
      <c r="F292" s="7">
        <v>0</v>
      </c>
      <c r="G292" s="7">
        <v>0</v>
      </c>
      <c r="H292" s="7">
        <v>0</v>
      </c>
      <c r="I292" s="8">
        <v>1.4537173765745108</v>
      </c>
      <c r="L292" s="5">
        <v>23</v>
      </c>
      <c r="M292" s="6" t="s">
        <v>12</v>
      </c>
      <c r="N292" s="7">
        <f t="shared" si="362"/>
        <v>7.1227249093061776E-3</v>
      </c>
      <c r="O292" s="7">
        <f t="shared" si="363"/>
        <v>1.4655812567465521E-2</v>
      </c>
      <c r="P292" s="7">
        <f t="shared" si="364"/>
        <v>0</v>
      </c>
      <c r="Q292" s="7">
        <f t="shared" si="365"/>
        <v>0</v>
      </c>
      <c r="R292" s="7">
        <f t="shared" si="366"/>
        <v>0</v>
      </c>
      <c r="S292" s="7">
        <f t="shared" si="367"/>
        <v>0</v>
      </c>
      <c r="T292" s="7">
        <f t="shared" si="368"/>
        <v>2.1778537476771699E-2</v>
      </c>
    </row>
    <row r="293" spans="1:20" ht="17.850000000000001" customHeight="1" x14ac:dyDescent="0.25">
      <c r="A293" s="5">
        <v>24</v>
      </c>
      <c r="B293" s="6" t="s">
        <v>13</v>
      </c>
      <c r="C293" s="7">
        <v>0</v>
      </c>
      <c r="D293" s="7">
        <v>0</v>
      </c>
      <c r="E293" s="7">
        <v>0</v>
      </c>
      <c r="F293" s="7">
        <v>0</v>
      </c>
      <c r="G293" s="7">
        <v>0</v>
      </c>
      <c r="H293" s="7">
        <v>0</v>
      </c>
      <c r="I293" s="8">
        <v>0</v>
      </c>
      <c r="L293" s="5">
        <v>24</v>
      </c>
      <c r="M293" s="6" t="s">
        <v>13</v>
      </c>
      <c r="N293" s="7">
        <f t="shared" si="362"/>
        <v>0</v>
      </c>
      <c r="O293" s="7">
        <f t="shared" si="363"/>
        <v>0</v>
      </c>
      <c r="P293" s="7">
        <f t="shared" si="364"/>
        <v>0</v>
      </c>
      <c r="Q293" s="7">
        <f t="shared" si="365"/>
        <v>0</v>
      </c>
      <c r="R293" s="7">
        <f t="shared" si="366"/>
        <v>0</v>
      </c>
      <c r="S293" s="7">
        <f t="shared" si="367"/>
        <v>0</v>
      </c>
      <c r="T293" s="7">
        <f t="shared" si="368"/>
        <v>0</v>
      </c>
    </row>
    <row r="294" spans="1:20" ht="17.850000000000001" customHeight="1" x14ac:dyDescent="0.25">
      <c r="A294" s="9"/>
      <c r="B294" s="10" t="s">
        <v>14</v>
      </c>
      <c r="C294" s="11">
        <v>0.9842149954548346</v>
      </c>
      <c r="D294" s="11">
        <v>12.890026821227433</v>
      </c>
      <c r="E294" s="11">
        <v>34.749143192578785</v>
      </c>
      <c r="F294" s="11">
        <v>3.869636731639353</v>
      </c>
      <c r="G294" s="11">
        <v>0</v>
      </c>
      <c r="H294" s="11">
        <v>0</v>
      </c>
      <c r="I294" s="11">
        <v>52.493021740900403</v>
      </c>
      <c r="J294" s="26"/>
      <c r="L294" s="9"/>
      <c r="M294" s="10" t="s">
        <v>14</v>
      </c>
      <c r="N294" s="11">
        <f>SUM(N290:N293)</f>
        <v>1.4744793939398272E-2</v>
      </c>
      <c r="O294" s="11">
        <f t="shared" ref="O294:T294" si="369">SUM(O290:O293)</f>
        <v>0.19310901604835107</v>
      </c>
      <c r="P294" s="11">
        <f t="shared" si="369"/>
        <v>0.52058641487009416</v>
      </c>
      <c r="Q294" s="11">
        <f t="shared" si="369"/>
        <v>5.7972085867256225E-2</v>
      </c>
      <c r="R294" s="11">
        <f t="shared" si="369"/>
        <v>0</v>
      </c>
      <c r="S294" s="11">
        <f t="shared" si="369"/>
        <v>0</v>
      </c>
      <c r="T294" s="11">
        <f t="shared" si="369"/>
        <v>0.78641231072509976</v>
      </c>
    </row>
    <row r="295" spans="1:20" ht="17.850000000000001" customHeight="1" x14ac:dyDescent="0.25">
      <c r="A295" s="12">
        <v>41</v>
      </c>
      <c r="B295" s="13" t="s">
        <v>15</v>
      </c>
      <c r="C295" s="7">
        <v>1.8125147080127229</v>
      </c>
      <c r="D295" s="7">
        <v>13.480257018115481</v>
      </c>
      <c r="E295" s="7">
        <v>51.974516544185924</v>
      </c>
      <c r="F295" s="7">
        <v>52.913005133279164</v>
      </c>
      <c r="G295" s="7">
        <v>13.773972769911806</v>
      </c>
      <c r="H295" s="7">
        <v>0</v>
      </c>
      <c r="I295" s="8">
        <v>133.95426617350509</v>
      </c>
      <c r="L295" s="12">
        <v>41</v>
      </c>
      <c r="M295" s="13" t="s">
        <v>15</v>
      </c>
      <c r="N295" s="7">
        <f>C295/$I$288</f>
        <v>2.715377839719435E-2</v>
      </c>
      <c r="O295" s="7">
        <f t="shared" ref="O295:O298" si="370">D295/$I$288</f>
        <v>0.20195141600173006</v>
      </c>
      <c r="P295" s="7">
        <f t="shared" ref="P295:P298" si="371">E295/$I$288</f>
        <v>0.77864444260952692</v>
      </c>
      <c r="Q295" s="7">
        <f t="shared" ref="Q295:Q298" si="372">F295/$I$288</f>
        <v>0.79270419675324588</v>
      </c>
      <c r="R295" s="7">
        <f t="shared" ref="R295:R298" si="373">G295/$I$288</f>
        <v>0.20635165198369745</v>
      </c>
      <c r="S295" s="7">
        <f t="shared" ref="S295:S298" si="374">H295/$I$288</f>
        <v>0</v>
      </c>
      <c r="T295" s="7">
        <f t="shared" ref="T295:T298" si="375">I295/$I$288</f>
        <v>2.0068054857453945</v>
      </c>
    </row>
    <row r="296" spans="1:20" ht="17.850000000000001" customHeight="1" x14ac:dyDescent="0.25">
      <c r="A296" s="12">
        <v>43</v>
      </c>
      <c r="B296" s="13" t="s">
        <v>16</v>
      </c>
      <c r="C296" s="7">
        <v>3.4669112314722095</v>
      </c>
      <c r="D296" s="7">
        <v>18.969901849749327</v>
      </c>
      <c r="E296" s="7">
        <v>80.636559512175836</v>
      </c>
      <c r="F296" s="7">
        <v>130.54067874119372</v>
      </c>
      <c r="G296" s="7">
        <v>111.58355455218619</v>
      </c>
      <c r="H296" s="7">
        <v>3.1003200187736573</v>
      </c>
      <c r="I296" s="8">
        <v>348.29792590555093</v>
      </c>
      <c r="L296" s="12">
        <v>43</v>
      </c>
      <c r="M296" s="13" t="s">
        <v>16</v>
      </c>
      <c r="N296" s="7">
        <f t="shared" ref="N296:N298" si="376">C296/$I$288</f>
        <v>5.1938745040782164E-2</v>
      </c>
      <c r="O296" s="7">
        <f t="shared" si="370"/>
        <v>0.2841932861385667</v>
      </c>
      <c r="P296" s="7">
        <f t="shared" si="371"/>
        <v>1.208038344751698</v>
      </c>
      <c r="Q296" s="7">
        <f t="shared" si="372"/>
        <v>1.9556655991190071</v>
      </c>
      <c r="R296" s="7">
        <f t="shared" si="373"/>
        <v>1.6716637386095308</v>
      </c>
      <c r="S296" s="7">
        <f t="shared" si="374"/>
        <v>4.6446741854287002E-2</v>
      </c>
      <c r="T296" s="7">
        <f t="shared" si="375"/>
        <v>5.2179464555138715</v>
      </c>
    </row>
    <row r="297" spans="1:20" ht="17.850000000000001" customHeight="1" x14ac:dyDescent="0.25">
      <c r="A297" s="12">
        <v>44</v>
      </c>
      <c r="B297" s="13" t="s">
        <v>17</v>
      </c>
      <c r="C297" s="7">
        <v>0</v>
      </c>
      <c r="D297" s="7">
        <v>0</v>
      </c>
      <c r="E297" s="7">
        <v>0</v>
      </c>
      <c r="F297" s="7">
        <v>0</v>
      </c>
      <c r="G297" s="7">
        <v>0</v>
      </c>
      <c r="H297" s="7">
        <v>0</v>
      </c>
      <c r="I297" s="8">
        <v>0</v>
      </c>
      <c r="L297" s="12">
        <v>44</v>
      </c>
      <c r="M297" s="13" t="s">
        <v>17</v>
      </c>
      <c r="N297" s="7">
        <f t="shared" si="376"/>
        <v>0</v>
      </c>
      <c r="O297" s="7">
        <f t="shared" si="370"/>
        <v>0</v>
      </c>
      <c r="P297" s="7">
        <f t="shared" si="371"/>
        <v>0</v>
      </c>
      <c r="Q297" s="7">
        <f t="shared" si="372"/>
        <v>0</v>
      </c>
      <c r="R297" s="7">
        <f t="shared" si="373"/>
        <v>0</v>
      </c>
      <c r="S297" s="7">
        <f t="shared" si="374"/>
        <v>0</v>
      </c>
      <c r="T297" s="7">
        <f t="shared" si="375"/>
        <v>0</v>
      </c>
    </row>
    <row r="298" spans="1:20" ht="17.850000000000001" customHeight="1" x14ac:dyDescent="0.25">
      <c r="A298" s="12">
        <v>46</v>
      </c>
      <c r="B298" s="13" t="s">
        <v>18</v>
      </c>
      <c r="C298" s="7">
        <v>6.3020475049758353</v>
      </c>
      <c r="D298" s="7">
        <v>36.356161045028408</v>
      </c>
      <c r="E298" s="7">
        <v>32.213084221241019</v>
      </c>
      <c r="F298" s="7">
        <v>0</v>
      </c>
      <c r="G298" s="7">
        <v>0</v>
      </c>
      <c r="H298" s="7">
        <v>0</v>
      </c>
      <c r="I298" s="8">
        <v>74.871292771245265</v>
      </c>
      <c r="L298" s="12">
        <v>46</v>
      </c>
      <c r="M298" s="13" t="s">
        <v>18</v>
      </c>
      <c r="N298" s="7">
        <f t="shared" si="376"/>
        <v>9.4412696703757834E-2</v>
      </c>
      <c r="O298" s="7">
        <f t="shared" si="370"/>
        <v>0.54466158868956416</v>
      </c>
      <c r="P298" s="7">
        <f t="shared" si="371"/>
        <v>0.48259302204106397</v>
      </c>
      <c r="Q298" s="7">
        <f t="shared" si="372"/>
        <v>0</v>
      </c>
      <c r="R298" s="7">
        <f t="shared" si="373"/>
        <v>0</v>
      </c>
      <c r="S298" s="7">
        <f t="shared" si="374"/>
        <v>0</v>
      </c>
      <c r="T298" s="7">
        <f t="shared" si="375"/>
        <v>1.1216673074343859</v>
      </c>
    </row>
    <row r="299" spans="1:20" ht="17.850000000000001" customHeight="1" x14ac:dyDescent="0.25">
      <c r="A299" s="14"/>
      <c r="B299" s="15" t="s">
        <v>19</v>
      </c>
      <c r="C299" s="11">
        <v>11.581473444460768</v>
      </c>
      <c r="D299" s="11">
        <v>68.806319912893215</v>
      </c>
      <c r="E299" s="11">
        <v>164.82416027760277</v>
      </c>
      <c r="F299" s="11">
        <v>183.45368387447289</v>
      </c>
      <c r="G299" s="11">
        <v>125.35752732209799</v>
      </c>
      <c r="H299" s="11">
        <v>3.1003200187736573</v>
      </c>
      <c r="I299" s="11">
        <v>557.12348485030134</v>
      </c>
      <c r="J299" s="26"/>
      <c r="L299" s="14"/>
      <c r="M299" s="15" t="s">
        <v>19</v>
      </c>
      <c r="N299" s="11">
        <f>SUM(N295:N298)</f>
        <v>0.17350522014173436</v>
      </c>
      <c r="O299" s="11">
        <f t="shared" ref="O299:T299" si="377">SUM(O295:O298)</f>
        <v>1.030806290829861</v>
      </c>
      <c r="P299" s="11">
        <f t="shared" si="377"/>
        <v>2.4692758094022889</v>
      </c>
      <c r="Q299" s="11">
        <f t="shared" si="377"/>
        <v>2.7483697958722528</v>
      </c>
      <c r="R299" s="11">
        <f t="shared" si="377"/>
        <v>1.8780153905932282</v>
      </c>
      <c r="S299" s="11">
        <f t="shared" si="377"/>
        <v>4.6446741854287002E-2</v>
      </c>
      <c r="T299" s="11">
        <f t="shared" si="377"/>
        <v>8.3464192486936515</v>
      </c>
    </row>
    <row r="300" spans="1:20" ht="17.850000000000001" customHeight="1" x14ac:dyDescent="0.25">
      <c r="A300" s="16"/>
      <c r="B300" s="17" t="s">
        <v>20</v>
      </c>
      <c r="C300" s="11">
        <v>12.565688439915602</v>
      </c>
      <c r="D300" s="11">
        <v>81.696346734120652</v>
      </c>
      <c r="E300" s="11">
        <v>199.57330347018154</v>
      </c>
      <c r="F300" s="11">
        <v>187.32332060611225</v>
      </c>
      <c r="G300" s="11">
        <v>125.35752732209799</v>
      </c>
      <c r="H300" s="11">
        <v>3.1003200187736573</v>
      </c>
      <c r="I300" s="11">
        <v>609.61650659120176</v>
      </c>
      <c r="L300" s="16"/>
      <c r="M300" s="17" t="s">
        <v>20</v>
      </c>
      <c r="N300" s="11">
        <f>N294+N299</f>
        <v>0.18825001408113262</v>
      </c>
      <c r="O300" s="11">
        <f t="shared" ref="O300:T300" si="378">O294+O299</f>
        <v>1.223915306878212</v>
      </c>
      <c r="P300" s="11">
        <f t="shared" si="378"/>
        <v>2.9898622242723829</v>
      </c>
      <c r="Q300" s="11">
        <f t="shared" si="378"/>
        <v>2.8063418817395092</v>
      </c>
      <c r="R300" s="11">
        <f t="shared" si="378"/>
        <v>1.8780153905932282</v>
      </c>
      <c r="S300" s="11">
        <f t="shared" si="378"/>
        <v>4.6446741854287002E-2</v>
      </c>
      <c r="T300" s="11">
        <f t="shared" si="378"/>
        <v>9.1328315594187508</v>
      </c>
    </row>
    <row r="301" spans="1:20" ht="17.850000000000001" customHeight="1" x14ac:dyDescent="0.25">
      <c r="A301" s="18"/>
      <c r="B301" s="18"/>
      <c r="C301" s="18"/>
      <c r="D301" s="18"/>
      <c r="E301" s="18"/>
      <c r="F301" s="18"/>
      <c r="G301" s="18"/>
      <c r="H301" s="18"/>
      <c r="I301" s="18"/>
      <c r="J301" s="18"/>
      <c r="L301" s="18"/>
      <c r="M301" s="18"/>
      <c r="N301" s="18"/>
      <c r="O301" s="18"/>
      <c r="P301" s="18"/>
      <c r="Q301" s="18"/>
      <c r="R301" s="18"/>
      <c r="S301" s="18"/>
      <c r="T301" s="18"/>
    </row>
    <row r="302" spans="1:20" ht="17.850000000000001" customHeight="1" x14ac:dyDescent="0.25">
      <c r="A302" s="18"/>
      <c r="B302" s="18"/>
      <c r="C302" s="18"/>
      <c r="D302" s="18"/>
      <c r="E302" s="18"/>
      <c r="F302" s="18"/>
      <c r="G302" s="18"/>
      <c r="H302" s="18"/>
      <c r="I302" s="18"/>
      <c r="J302" s="18"/>
      <c r="L302" s="18"/>
      <c r="M302" s="18"/>
      <c r="N302" s="18"/>
      <c r="O302" s="18"/>
      <c r="P302" s="18"/>
      <c r="Q302" s="18"/>
      <c r="R302" s="18"/>
      <c r="S302" s="18"/>
      <c r="T302" s="18"/>
    </row>
    <row r="303" spans="1:20" ht="17.850000000000001" customHeight="1" x14ac:dyDescent="0.25">
      <c r="A303" s="20"/>
      <c r="B303" s="20"/>
      <c r="C303" s="20"/>
      <c r="D303" s="20"/>
      <c r="E303" s="20"/>
      <c r="F303" s="20"/>
      <c r="G303" s="20"/>
      <c r="H303" s="20"/>
      <c r="I303" s="20"/>
      <c r="J303" s="20"/>
      <c r="L303" s="20"/>
      <c r="M303" s="20"/>
      <c r="N303" s="20"/>
      <c r="O303" s="20"/>
      <c r="P303" s="20"/>
      <c r="Q303" s="20"/>
      <c r="R303" s="20"/>
      <c r="S303" s="20"/>
      <c r="T303" s="20"/>
    </row>
    <row r="304" spans="1:20" ht="17.850000000000001" customHeight="1" x14ac:dyDescent="0.25">
      <c r="A304" s="34" t="s">
        <v>21</v>
      </c>
      <c r="B304" s="34"/>
      <c r="C304" s="34"/>
      <c r="D304" s="34"/>
      <c r="E304" s="34"/>
      <c r="F304" s="34"/>
      <c r="G304" s="34"/>
      <c r="H304" s="1" t="s">
        <v>22</v>
      </c>
      <c r="I304" s="1">
        <v>233.39</v>
      </c>
      <c r="J304" s="27">
        <v>2000</v>
      </c>
      <c r="L304" s="29" t="s">
        <v>27</v>
      </c>
      <c r="M304" s="30"/>
      <c r="N304" s="30"/>
      <c r="O304" s="30"/>
      <c r="P304" s="30"/>
      <c r="Q304" s="30"/>
      <c r="R304" s="31"/>
      <c r="S304" s="1" t="s">
        <v>22</v>
      </c>
      <c r="T304" s="1">
        <v>233.39</v>
      </c>
    </row>
    <row r="305" spans="1:20" ht="17.850000000000001" customHeight="1" x14ac:dyDescent="0.25">
      <c r="A305" s="2" t="s">
        <v>1</v>
      </c>
      <c r="B305" s="2" t="s">
        <v>2</v>
      </c>
      <c r="C305" s="3" t="s">
        <v>3</v>
      </c>
      <c r="D305" s="4" t="s">
        <v>4</v>
      </c>
      <c r="E305" s="2" t="s">
        <v>5</v>
      </c>
      <c r="F305" s="2" t="s">
        <v>6</v>
      </c>
      <c r="G305" s="2" t="s">
        <v>7</v>
      </c>
      <c r="H305" s="2" t="s">
        <v>8</v>
      </c>
      <c r="I305" s="2" t="s">
        <v>9</v>
      </c>
      <c r="L305" s="2" t="s">
        <v>1</v>
      </c>
      <c r="M305" s="2" t="s">
        <v>2</v>
      </c>
      <c r="N305" s="3" t="s">
        <v>3</v>
      </c>
      <c r="O305" s="4" t="s">
        <v>4</v>
      </c>
      <c r="P305" s="2" t="s">
        <v>5</v>
      </c>
      <c r="Q305" s="2" t="s">
        <v>6</v>
      </c>
      <c r="R305" s="2" t="s">
        <v>7</v>
      </c>
      <c r="S305" s="2" t="s">
        <v>8</v>
      </c>
      <c r="T305" s="2" t="s">
        <v>9</v>
      </c>
    </row>
    <row r="306" spans="1:20" ht="17.850000000000001" customHeight="1" x14ac:dyDescent="0.25">
      <c r="A306" s="5">
        <v>21</v>
      </c>
      <c r="B306" s="6" t="s">
        <v>10</v>
      </c>
      <c r="C306" s="7">
        <v>0.50877310775864726</v>
      </c>
      <c r="D306" s="7">
        <v>31.947252428194489</v>
      </c>
      <c r="E306" s="7">
        <v>80.34858441597143</v>
      </c>
      <c r="F306" s="7">
        <v>3.869636731639353</v>
      </c>
      <c r="G306" s="7">
        <v>0</v>
      </c>
      <c r="H306" s="7">
        <v>0</v>
      </c>
      <c r="I306" s="8">
        <v>116.67424668356391</v>
      </c>
      <c r="L306" s="5">
        <v>21</v>
      </c>
      <c r="M306" s="6" t="s">
        <v>10</v>
      </c>
      <c r="N306" s="7">
        <f>C306/$I$304</f>
        <v>2.1799267653226243E-3</v>
      </c>
      <c r="O306" s="7">
        <f t="shared" ref="O306:T306" si="379">D306/$I$304</f>
        <v>0.13688355297225455</v>
      </c>
      <c r="P306" s="7">
        <f t="shared" si="379"/>
        <v>0.34426746825472998</v>
      </c>
      <c r="Q306" s="7">
        <f t="shared" si="379"/>
        <v>1.6580130818112829E-2</v>
      </c>
      <c r="R306" s="7">
        <f t="shared" si="379"/>
        <v>0</v>
      </c>
      <c r="S306" s="7">
        <f t="shared" si="379"/>
        <v>0</v>
      </c>
      <c r="T306" s="7">
        <f t="shared" si="379"/>
        <v>0.49991107881041996</v>
      </c>
    </row>
    <row r="307" spans="1:20" ht="17.850000000000001" customHeight="1" x14ac:dyDescent="0.25">
      <c r="A307" s="5">
        <v>22</v>
      </c>
      <c r="B307" s="6" t="s">
        <v>11</v>
      </c>
      <c r="C307" s="7">
        <v>0</v>
      </c>
      <c r="D307" s="7">
        <v>0</v>
      </c>
      <c r="E307" s="7">
        <v>0</v>
      </c>
      <c r="F307" s="7">
        <v>0</v>
      </c>
      <c r="G307" s="7">
        <v>0</v>
      </c>
      <c r="H307" s="7">
        <v>0</v>
      </c>
      <c r="I307" s="8">
        <v>0</v>
      </c>
      <c r="L307" s="5">
        <v>22</v>
      </c>
      <c r="M307" s="6" t="s">
        <v>11</v>
      </c>
      <c r="N307" s="7">
        <f t="shared" ref="N307:N309" si="380">C307/$I$304</f>
        <v>0</v>
      </c>
      <c r="O307" s="7">
        <f t="shared" ref="O307:O309" si="381">D307/$I$304</f>
        <v>0</v>
      </c>
      <c r="P307" s="7">
        <f t="shared" ref="P307:P309" si="382">E307/$I$304</f>
        <v>0</v>
      </c>
      <c r="Q307" s="7">
        <f t="shared" ref="Q307:Q309" si="383">F307/$I$304</f>
        <v>0</v>
      </c>
      <c r="R307" s="7">
        <f t="shared" ref="R307:R309" si="384">G307/$I$304</f>
        <v>0</v>
      </c>
      <c r="S307" s="7">
        <f t="shared" ref="S307:S309" si="385">H307/$I$304</f>
        <v>0</v>
      </c>
      <c r="T307" s="7">
        <f t="shared" ref="T307:T309" si="386">I307/$I$304</f>
        <v>0</v>
      </c>
    </row>
    <row r="308" spans="1:20" ht="17.850000000000001" customHeight="1" x14ac:dyDescent="0.25">
      <c r="A308" s="5">
        <v>23</v>
      </c>
      <c r="B308" s="6" t="s">
        <v>12</v>
      </c>
      <c r="C308" s="7">
        <v>0.47544188769618734</v>
      </c>
      <c r="D308" s="7">
        <v>0.97827548887832361</v>
      </c>
      <c r="E308" s="7">
        <v>0</v>
      </c>
      <c r="F308" s="7">
        <v>0</v>
      </c>
      <c r="G308" s="7">
        <v>0</v>
      </c>
      <c r="H308" s="7">
        <v>0</v>
      </c>
      <c r="I308" s="8">
        <v>1.4537173765745108</v>
      </c>
      <c r="L308" s="5">
        <v>23</v>
      </c>
      <c r="M308" s="6" t="s">
        <v>12</v>
      </c>
      <c r="N308" s="7">
        <f t="shared" si="380"/>
        <v>2.0371133625956012E-3</v>
      </c>
      <c r="O308" s="7">
        <f t="shared" si="381"/>
        <v>4.1915912801676319E-3</v>
      </c>
      <c r="P308" s="7">
        <f t="shared" si="382"/>
        <v>0</v>
      </c>
      <c r="Q308" s="7">
        <f t="shared" si="383"/>
        <v>0</v>
      </c>
      <c r="R308" s="7">
        <f t="shared" si="384"/>
        <v>0</v>
      </c>
      <c r="S308" s="7">
        <f t="shared" si="385"/>
        <v>0</v>
      </c>
      <c r="T308" s="7">
        <f t="shared" si="386"/>
        <v>6.2287046427632331E-3</v>
      </c>
    </row>
    <row r="309" spans="1:20" ht="17.850000000000001" customHeight="1" x14ac:dyDescent="0.25">
      <c r="A309" s="5">
        <v>24</v>
      </c>
      <c r="B309" s="6" t="s">
        <v>13</v>
      </c>
      <c r="C309" s="7">
        <v>0</v>
      </c>
      <c r="D309" s="7">
        <v>0</v>
      </c>
      <c r="E309" s="7">
        <v>0</v>
      </c>
      <c r="F309" s="7">
        <v>0</v>
      </c>
      <c r="G309" s="7">
        <v>0</v>
      </c>
      <c r="H309" s="7">
        <v>0</v>
      </c>
      <c r="I309" s="8">
        <v>0</v>
      </c>
      <c r="L309" s="5">
        <v>24</v>
      </c>
      <c r="M309" s="6" t="s">
        <v>13</v>
      </c>
      <c r="N309" s="7">
        <f t="shared" si="380"/>
        <v>0</v>
      </c>
      <c r="O309" s="7">
        <f t="shared" si="381"/>
        <v>0</v>
      </c>
      <c r="P309" s="7">
        <f t="shared" si="382"/>
        <v>0</v>
      </c>
      <c r="Q309" s="7">
        <f t="shared" si="383"/>
        <v>0</v>
      </c>
      <c r="R309" s="7">
        <f t="shared" si="384"/>
        <v>0</v>
      </c>
      <c r="S309" s="7">
        <f t="shared" si="385"/>
        <v>0</v>
      </c>
      <c r="T309" s="7">
        <f t="shared" si="386"/>
        <v>0</v>
      </c>
    </row>
    <row r="310" spans="1:20" ht="17.850000000000001" customHeight="1" x14ac:dyDescent="0.25">
      <c r="A310" s="9"/>
      <c r="B310" s="10" t="s">
        <v>14</v>
      </c>
      <c r="C310" s="11">
        <v>0.9842149954548346</v>
      </c>
      <c r="D310" s="11">
        <v>32.925527917072813</v>
      </c>
      <c r="E310" s="11">
        <v>80.34858441597143</v>
      </c>
      <c r="F310" s="11">
        <v>3.869636731639353</v>
      </c>
      <c r="G310" s="11">
        <v>0</v>
      </c>
      <c r="H310" s="11">
        <v>0</v>
      </c>
      <c r="I310" s="11">
        <v>118.12796406013842</v>
      </c>
      <c r="J310" s="26"/>
      <c r="L310" s="9"/>
      <c r="M310" s="10" t="s">
        <v>14</v>
      </c>
      <c r="N310" s="11">
        <f>SUM(N306:N309)</f>
        <v>4.2170401279182255E-3</v>
      </c>
      <c r="O310" s="11">
        <f t="shared" ref="O310:T310" si="387">SUM(O306:O309)</f>
        <v>0.14107514425242218</v>
      </c>
      <c r="P310" s="11">
        <f t="shared" si="387"/>
        <v>0.34426746825472998</v>
      </c>
      <c r="Q310" s="11">
        <f t="shared" si="387"/>
        <v>1.6580130818112829E-2</v>
      </c>
      <c r="R310" s="11">
        <f t="shared" si="387"/>
        <v>0</v>
      </c>
      <c r="S310" s="11">
        <f t="shared" si="387"/>
        <v>0</v>
      </c>
      <c r="T310" s="11">
        <f t="shared" si="387"/>
        <v>0.50613978345318322</v>
      </c>
    </row>
    <row r="311" spans="1:20" ht="17.850000000000001" customHeight="1" x14ac:dyDescent="0.25">
      <c r="A311" s="12">
        <v>41</v>
      </c>
      <c r="B311" s="13" t="s">
        <v>15</v>
      </c>
      <c r="C311" s="7">
        <v>20.173197284649678</v>
      </c>
      <c r="D311" s="7">
        <v>248.64729725456979</v>
      </c>
      <c r="E311" s="7">
        <v>544.34238724815657</v>
      </c>
      <c r="F311" s="7">
        <v>1622.5843642645075</v>
      </c>
      <c r="G311" s="7">
        <v>841.62327598278705</v>
      </c>
      <c r="H311" s="7">
        <v>52.546176171601772</v>
      </c>
      <c r="I311" s="8">
        <v>3329.9166982062725</v>
      </c>
      <c r="L311" s="12">
        <v>41</v>
      </c>
      <c r="M311" s="13" t="s">
        <v>15</v>
      </c>
      <c r="N311" s="7">
        <f>C311/$I$304</f>
        <v>8.6435568296198126E-2</v>
      </c>
      <c r="O311" s="7">
        <f t="shared" ref="O311:O314" si="388">D311/$I$304</f>
        <v>1.0653725406168637</v>
      </c>
      <c r="P311" s="7">
        <f t="shared" ref="P311:P314" si="389">E311/$I$304</f>
        <v>2.3323295224652152</v>
      </c>
      <c r="Q311" s="7">
        <f t="shared" ref="Q311:Q314" si="390">F311/$I$304</f>
        <v>6.9522445874480807</v>
      </c>
      <c r="R311" s="7">
        <f t="shared" ref="R311:R314" si="391">G311/$I$304</f>
        <v>3.6060811345078498</v>
      </c>
      <c r="S311" s="7">
        <f t="shared" ref="S311:S314" si="392">H311/$I$304</f>
        <v>0.22514322023909239</v>
      </c>
      <c r="T311" s="7">
        <f t="shared" ref="T311:T314" si="393">I311/$I$304</f>
        <v>14.267606573573302</v>
      </c>
    </row>
    <row r="312" spans="1:20" ht="17.850000000000001" customHeight="1" x14ac:dyDescent="0.25">
      <c r="A312" s="12">
        <v>43</v>
      </c>
      <c r="B312" s="13" t="s">
        <v>16</v>
      </c>
      <c r="C312" s="7">
        <v>3.4669112314722095</v>
      </c>
      <c r="D312" s="7">
        <v>18.969901849749327</v>
      </c>
      <c r="E312" s="7">
        <v>84.878645690788915</v>
      </c>
      <c r="F312" s="7">
        <v>141.85853930174656</v>
      </c>
      <c r="G312" s="7">
        <v>142.08514669011123</v>
      </c>
      <c r="H312" s="7">
        <v>3.1003200187736573</v>
      </c>
      <c r="I312" s="8">
        <v>394.35946478264185</v>
      </c>
      <c r="L312" s="12">
        <v>43</v>
      </c>
      <c r="M312" s="13" t="s">
        <v>16</v>
      </c>
      <c r="N312" s="7">
        <f t="shared" ref="N312:N314" si="394">C312/$I$304</f>
        <v>1.4854583450328676E-2</v>
      </c>
      <c r="O312" s="7">
        <f t="shared" si="388"/>
        <v>8.1279839966362427E-2</v>
      </c>
      <c r="P312" s="7">
        <f t="shared" si="389"/>
        <v>0.36367730275842547</v>
      </c>
      <c r="Q312" s="7">
        <f t="shared" si="390"/>
        <v>0.60781755560112505</v>
      </c>
      <c r="R312" s="7">
        <f t="shared" si="391"/>
        <v>0.60878849432328397</v>
      </c>
      <c r="S312" s="7">
        <f t="shared" si="392"/>
        <v>1.3283859714527861E-2</v>
      </c>
      <c r="T312" s="7">
        <f t="shared" si="393"/>
        <v>1.6897016358140531</v>
      </c>
    </row>
    <row r="313" spans="1:20" ht="17.850000000000001" customHeight="1" x14ac:dyDescent="0.25">
      <c r="A313" s="12">
        <v>44</v>
      </c>
      <c r="B313" s="13" t="s">
        <v>17</v>
      </c>
      <c r="C313" s="7">
        <v>3.0146912132813455</v>
      </c>
      <c r="D313" s="7">
        <v>25.731807884937901</v>
      </c>
      <c r="E313" s="7">
        <v>29.97783577129147</v>
      </c>
      <c r="F313" s="7">
        <v>96.340299161381097</v>
      </c>
      <c r="G313" s="7">
        <v>4.5867837110539211</v>
      </c>
      <c r="H313" s="7">
        <v>0</v>
      </c>
      <c r="I313" s="8">
        <v>159.65141774194572</v>
      </c>
      <c r="L313" s="12">
        <v>44</v>
      </c>
      <c r="M313" s="13" t="s">
        <v>17</v>
      </c>
      <c r="N313" s="7">
        <f t="shared" si="394"/>
        <v>1.2916968221780477E-2</v>
      </c>
      <c r="O313" s="7">
        <f t="shared" si="388"/>
        <v>0.11025240106661768</v>
      </c>
      <c r="P313" s="7">
        <f t="shared" si="389"/>
        <v>0.1284452451745639</v>
      </c>
      <c r="Q313" s="7">
        <f t="shared" si="390"/>
        <v>0.41278674819564293</v>
      </c>
      <c r="R313" s="7">
        <f t="shared" si="391"/>
        <v>1.9652871635690995E-2</v>
      </c>
      <c r="S313" s="7">
        <f t="shared" si="392"/>
        <v>0</v>
      </c>
      <c r="T313" s="7">
        <f t="shared" si="393"/>
        <v>0.6840542342942959</v>
      </c>
    </row>
    <row r="314" spans="1:20" ht="17.850000000000001" customHeight="1" x14ac:dyDescent="0.25">
      <c r="A314" s="12">
        <v>46</v>
      </c>
      <c r="B314" s="13" t="s">
        <v>18</v>
      </c>
      <c r="C314" s="7">
        <v>11.676790055792543</v>
      </c>
      <c r="D314" s="7">
        <v>84.536688553805419</v>
      </c>
      <c r="E314" s="7">
        <v>115.72761852875202</v>
      </c>
      <c r="F314" s="7">
        <v>66.864746689361553</v>
      </c>
      <c r="G314" s="7">
        <v>16.493139769487815</v>
      </c>
      <c r="H314" s="7">
        <v>2.8975839757629642</v>
      </c>
      <c r="I314" s="8">
        <v>298.19656757296229</v>
      </c>
      <c r="L314" s="12">
        <v>46</v>
      </c>
      <c r="M314" s="13" t="s">
        <v>18</v>
      </c>
      <c r="N314" s="7">
        <f t="shared" si="394"/>
        <v>5.0031235510486924E-2</v>
      </c>
      <c r="O314" s="7">
        <f t="shared" si="388"/>
        <v>0.36221212799950908</v>
      </c>
      <c r="P314" s="7">
        <f t="shared" si="389"/>
        <v>0.49585508603090117</v>
      </c>
      <c r="Q314" s="7">
        <f t="shared" si="390"/>
        <v>0.28649362307451715</v>
      </c>
      <c r="R314" s="7">
        <f t="shared" si="391"/>
        <v>7.0667722565181959E-2</v>
      </c>
      <c r="S314" s="7">
        <f t="shared" si="392"/>
        <v>1.2415201918518207E-2</v>
      </c>
      <c r="T314" s="7">
        <f t="shared" si="393"/>
        <v>1.2776749970991144</v>
      </c>
    </row>
    <row r="315" spans="1:20" ht="17.850000000000001" customHeight="1" x14ac:dyDescent="0.25">
      <c r="A315" s="14"/>
      <c r="B315" s="15" t="s">
        <v>19</v>
      </c>
      <c r="C315" s="11">
        <v>38.331589785195774</v>
      </c>
      <c r="D315" s="11">
        <v>377.88569554306241</v>
      </c>
      <c r="E315" s="11">
        <v>774.9264872389889</v>
      </c>
      <c r="F315" s="11">
        <v>1927.6479494169967</v>
      </c>
      <c r="G315" s="11">
        <v>1004.78834615344</v>
      </c>
      <c r="H315" s="11">
        <v>58.544080166138393</v>
      </c>
      <c r="I315" s="11">
        <v>4182.124148303822</v>
      </c>
      <c r="J315" s="26"/>
      <c r="L315" s="14"/>
      <c r="M315" s="15" t="s">
        <v>19</v>
      </c>
      <c r="N315" s="11">
        <f>SUM(N311:N314)</f>
        <v>0.16423835547879423</v>
      </c>
      <c r="O315" s="11">
        <f t="shared" ref="O315:T315" si="395">SUM(O311:O314)</f>
        <v>1.6191169096493527</v>
      </c>
      <c r="P315" s="11">
        <f t="shared" si="395"/>
        <v>3.3203071564291058</v>
      </c>
      <c r="Q315" s="11">
        <f t="shared" si="395"/>
        <v>8.2593425143193659</v>
      </c>
      <c r="R315" s="11">
        <f t="shared" si="395"/>
        <v>4.3051902230320076</v>
      </c>
      <c r="S315" s="11">
        <f t="shared" si="395"/>
        <v>0.25084228187213847</v>
      </c>
      <c r="T315" s="11">
        <f t="shared" si="395"/>
        <v>17.919037440780766</v>
      </c>
    </row>
    <row r="316" spans="1:20" ht="17.850000000000001" customHeight="1" x14ac:dyDescent="0.25">
      <c r="A316" s="16"/>
      <c r="B316" s="17" t="s">
        <v>20</v>
      </c>
      <c r="C316" s="11">
        <v>39.315804780650609</v>
      </c>
      <c r="D316" s="11">
        <v>410.81122346013524</v>
      </c>
      <c r="E316" s="11">
        <v>855.27507165496036</v>
      </c>
      <c r="F316" s="11">
        <v>1931.5175861486359</v>
      </c>
      <c r="G316" s="11">
        <v>1004.78834615344</v>
      </c>
      <c r="H316" s="11">
        <v>58.544080166138393</v>
      </c>
      <c r="I316" s="11">
        <v>4300.2521123639608</v>
      </c>
      <c r="L316" s="16"/>
      <c r="M316" s="17" t="s">
        <v>20</v>
      </c>
      <c r="N316" s="11">
        <f>N310+N315</f>
        <v>0.16845539560671247</v>
      </c>
      <c r="O316" s="11">
        <f t="shared" ref="O316:T316" si="396">O310+O315</f>
        <v>1.760192053901775</v>
      </c>
      <c r="P316" s="11">
        <f t="shared" si="396"/>
        <v>3.6645746246838358</v>
      </c>
      <c r="Q316" s="11">
        <f t="shared" si="396"/>
        <v>8.275922645137479</v>
      </c>
      <c r="R316" s="11">
        <f t="shared" si="396"/>
        <v>4.3051902230320076</v>
      </c>
      <c r="S316" s="11">
        <f t="shared" si="396"/>
        <v>0.25084228187213847</v>
      </c>
      <c r="T316" s="11">
        <f t="shared" si="396"/>
        <v>18.425177224233948</v>
      </c>
    </row>
    <row r="317" spans="1:20" ht="17.850000000000001" customHeight="1" x14ac:dyDescent="0.25">
      <c r="A317" s="20"/>
      <c r="B317" s="20"/>
      <c r="C317" s="20"/>
      <c r="D317" s="20"/>
      <c r="E317" s="20"/>
      <c r="F317" s="20"/>
      <c r="G317" s="20"/>
      <c r="H317" s="20"/>
      <c r="I317" s="20"/>
      <c r="J317" s="20"/>
      <c r="L317" s="20"/>
      <c r="M317" s="20"/>
      <c r="N317" s="20"/>
      <c r="O317" s="20"/>
      <c r="P317" s="20"/>
      <c r="Q317" s="20"/>
      <c r="R317" s="20"/>
      <c r="S317" s="20"/>
      <c r="T317" s="20"/>
    </row>
    <row r="318" spans="1:20" ht="17.850000000000001" customHeight="1" x14ac:dyDescent="0.25">
      <c r="A318" s="20"/>
      <c r="B318" s="20"/>
      <c r="C318" s="20"/>
      <c r="D318" s="20"/>
      <c r="E318" s="20"/>
      <c r="F318" s="20"/>
      <c r="G318" s="20"/>
      <c r="H318" s="20"/>
      <c r="I318" s="20"/>
      <c r="J318" s="20"/>
      <c r="L318" s="20"/>
      <c r="M318" s="20"/>
      <c r="N318" s="20"/>
      <c r="O318" s="20"/>
      <c r="P318" s="20"/>
      <c r="Q318" s="20"/>
      <c r="R318" s="20"/>
      <c r="S318" s="20"/>
      <c r="T318" s="20"/>
    </row>
    <row r="319" spans="1:20" ht="17.850000000000001" customHeight="1" x14ac:dyDescent="0.25">
      <c r="A319" s="18"/>
      <c r="B319" s="18"/>
      <c r="C319" s="18"/>
      <c r="D319" s="18"/>
      <c r="E319" s="18"/>
      <c r="F319" s="18"/>
      <c r="G319" s="18"/>
      <c r="H319" s="18"/>
      <c r="I319" s="18"/>
      <c r="J319" s="18"/>
      <c r="L319" s="18"/>
      <c r="M319" s="18"/>
      <c r="N319" s="18"/>
      <c r="O319" s="18"/>
      <c r="P319" s="18"/>
      <c r="Q319" s="18"/>
      <c r="R319" s="18"/>
      <c r="S319" s="18"/>
      <c r="T319" s="18"/>
    </row>
    <row r="320" spans="1:20" ht="17.850000000000001" customHeight="1" x14ac:dyDescent="0.25">
      <c r="A320" s="34" t="s">
        <v>0</v>
      </c>
      <c r="B320" s="34"/>
      <c r="C320" s="34"/>
      <c r="D320" s="34"/>
      <c r="E320" s="34"/>
      <c r="F320" s="34"/>
      <c r="G320" s="34"/>
      <c r="H320" s="1" t="s">
        <v>33</v>
      </c>
      <c r="I320" s="1">
        <v>361.66</v>
      </c>
      <c r="J320" s="25">
        <v>4108</v>
      </c>
      <c r="L320" s="29" t="s">
        <v>27</v>
      </c>
      <c r="M320" s="30"/>
      <c r="N320" s="30"/>
      <c r="O320" s="30"/>
      <c r="P320" s="30"/>
      <c r="Q320" s="30"/>
      <c r="R320" s="31"/>
      <c r="S320" s="1" t="s">
        <v>33</v>
      </c>
      <c r="T320" s="1">
        <v>361.66</v>
      </c>
    </row>
    <row r="321" spans="1:20" ht="17.850000000000001" customHeight="1" x14ac:dyDescent="0.25">
      <c r="A321" s="2" t="s">
        <v>1</v>
      </c>
      <c r="B321" s="2" t="s">
        <v>2</v>
      </c>
      <c r="C321" s="3" t="s">
        <v>3</v>
      </c>
      <c r="D321" s="4" t="s">
        <v>4</v>
      </c>
      <c r="E321" s="2" t="s">
        <v>5</v>
      </c>
      <c r="F321" s="2" t="s">
        <v>6</v>
      </c>
      <c r="G321" s="2" t="s">
        <v>7</v>
      </c>
      <c r="H321" s="2" t="s">
        <v>8</v>
      </c>
      <c r="I321" s="2" t="s">
        <v>9</v>
      </c>
      <c r="L321" s="2" t="s">
        <v>1</v>
      </c>
      <c r="M321" s="2" t="s">
        <v>2</v>
      </c>
      <c r="N321" s="3" t="s">
        <v>3</v>
      </c>
      <c r="O321" s="4" t="s">
        <v>4</v>
      </c>
      <c r="P321" s="2" t="s">
        <v>5</v>
      </c>
      <c r="Q321" s="2" t="s">
        <v>6</v>
      </c>
      <c r="R321" s="2" t="s">
        <v>7</v>
      </c>
      <c r="S321" s="2" t="s">
        <v>8</v>
      </c>
      <c r="T321" s="2" t="s">
        <v>9</v>
      </c>
    </row>
    <row r="322" spans="1:20" ht="17.850000000000001" customHeight="1" x14ac:dyDescent="0.25">
      <c r="A322" s="5">
        <v>21</v>
      </c>
      <c r="B322" s="6" t="s">
        <v>10</v>
      </c>
      <c r="C322" s="7">
        <v>0</v>
      </c>
      <c r="D322" s="7">
        <v>0</v>
      </c>
      <c r="E322" s="7">
        <v>0</v>
      </c>
      <c r="F322" s="7">
        <v>0</v>
      </c>
      <c r="G322" s="7">
        <v>0</v>
      </c>
      <c r="H322" s="7">
        <v>0</v>
      </c>
      <c r="I322" s="8">
        <v>0</v>
      </c>
      <c r="L322" s="5">
        <v>21</v>
      </c>
      <c r="M322" s="6" t="s">
        <v>10</v>
      </c>
      <c r="N322" s="7">
        <f>C322/$I$320</f>
        <v>0</v>
      </c>
      <c r="O322" s="7">
        <f t="shared" ref="O322:T322" si="397">D322/$I$320</f>
        <v>0</v>
      </c>
      <c r="P322" s="7">
        <f t="shared" si="397"/>
        <v>0</v>
      </c>
      <c r="Q322" s="7">
        <f t="shared" si="397"/>
        <v>0</v>
      </c>
      <c r="R322" s="7">
        <f t="shared" si="397"/>
        <v>0</v>
      </c>
      <c r="S322" s="7">
        <f t="shared" si="397"/>
        <v>0</v>
      </c>
      <c r="T322" s="7">
        <f t="shared" si="397"/>
        <v>0</v>
      </c>
    </row>
    <row r="323" spans="1:20" ht="17.850000000000001" customHeight="1" x14ac:dyDescent="0.25">
      <c r="A323" s="5">
        <v>22</v>
      </c>
      <c r="B323" s="6" t="s">
        <v>11</v>
      </c>
      <c r="C323" s="7">
        <v>0</v>
      </c>
      <c r="D323" s="7">
        <v>0</v>
      </c>
      <c r="E323" s="7">
        <v>0</v>
      </c>
      <c r="F323" s="7">
        <v>0</v>
      </c>
      <c r="G323" s="7">
        <v>0</v>
      </c>
      <c r="H323" s="7">
        <v>0</v>
      </c>
      <c r="I323" s="8">
        <v>0</v>
      </c>
      <c r="L323" s="5">
        <v>22</v>
      </c>
      <c r="M323" s="6" t="s">
        <v>11</v>
      </c>
      <c r="N323" s="7">
        <f t="shared" ref="N323:N325" si="398">C323/$I$320</f>
        <v>0</v>
      </c>
      <c r="O323" s="7">
        <f t="shared" ref="O323:O325" si="399">D323/$I$320</f>
        <v>0</v>
      </c>
      <c r="P323" s="7">
        <f t="shared" ref="P323:P325" si="400">E323/$I$320</f>
        <v>0</v>
      </c>
      <c r="Q323" s="7">
        <f t="shared" ref="Q323:Q325" si="401">F323/$I$320</f>
        <v>0</v>
      </c>
      <c r="R323" s="7">
        <f t="shared" ref="R323:R325" si="402">G323/$I$320</f>
        <v>0</v>
      </c>
      <c r="S323" s="7">
        <f t="shared" ref="S323:S325" si="403">H323/$I$320</f>
        <v>0</v>
      </c>
      <c r="T323" s="7">
        <f t="shared" ref="T323:T325" si="404">I323/$I$320</f>
        <v>0</v>
      </c>
    </row>
    <row r="324" spans="1:20" ht="17.850000000000001" customHeight="1" x14ac:dyDescent="0.25">
      <c r="A324" s="5">
        <v>23</v>
      </c>
      <c r="B324" s="6" t="s">
        <v>12</v>
      </c>
      <c r="C324" s="7">
        <v>0</v>
      </c>
      <c r="D324" s="7">
        <v>0</v>
      </c>
      <c r="E324" s="7">
        <v>0</v>
      </c>
      <c r="F324" s="7">
        <v>0</v>
      </c>
      <c r="G324" s="7">
        <v>0</v>
      </c>
      <c r="H324" s="7">
        <v>0</v>
      </c>
      <c r="I324" s="8">
        <v>0</v>
      </c>
      <c r="L324" s="5">
        <v>23</v>
      </c>
      <c r="M324" s="6" t="s">
        <v>12</v>
      </c>
      <c r="N324" s="7">
        <f t="shared" si="398"/>
        <v>0</v>
      </c>
      <c r="O324" s="7">
        <f t="shared" si="399"/>
        <v>0</v>
      </c>
      <c r="P324" s="7">
        <f t="shared" si="400"/>
        <v>0</v>
      </c>
      <c r="Q324" s="7">
        <f t="shared" si="401"/>
        <v>0</v>
      </c>
      <c r="R324" s="7">
        <f t="shared" si="402"/>
        <v>0</v>
      </c>
      <c r="S324" s="7">
        <f t="shared" si="403"/>
        <v>0</v>
      </c>
      <c r="T324" s="7">
        <f t="shared" si="404"/>
        <v>0</v>
      </c>
    </row>
    <row r="325" spans="1:20" ht="17.850000000000001" customHeight="1" x14ac:dyDescent="0.25">
      <c r="A325" s="5">
        <v>24</v>
      </c>
      <c r="B325" s="6" t="s">
        <v>13</v>
      </c>
      <c r="C325" s="7">
        <v>0</v>
      </c>
      <c r="D325" s="7">
        <v>0</v>
      </c>
      <c r="E325" s="7">
        <v>0</v>
      </c>
      <c r="F325" s="7">
        <v>0</v>
      </c>
      <c r="G325" s="7">
        <v>0</v>
      </c>
      <c r="H325" s="7">
        <v>0</v>
      </c>
      <c r="I325" s="8">
        <v>0</v>
      </c>
      <c r="L325" s="5">
        <v>24</v>
      </c>
      <c r="M325" s="6" t="s">
        <v>13</v>
      </c>
      <c r="N325" s="7">
        <f t="shared" si="398"/>
        <v>0</v>
      </c>
      <c r="O325" s="7">
        <f t="shared" si="399"/>
        <v>0</v>
      </c>
      <c r="P325" s="7">
        <f t="shared" si="400"/>
        <v>0</v>
      </c>
      <c r="Q325" s="7">
        <f t="shared" si="401"/>
        <v>0</v>
      </c>
      <c r="R325" s="7">
        <f t="shared" si="402"/>
        <v>0</v>
      </c>
      <c r="S325" s="7">
        <f t="shared" si="403"/>
        <v>0</v>
      </c>
      <c r="T325" s="7">
        <f t="shared" si="404"/>
        <v>0</v>
      </c>
    </row>
    <row r="326" spans="1:20" ht="17.850000000000001" customHeight="1" x14ac:dyDescent="0.25">
      <c r="A326" s="9"/>
      <c r="B326" s="10" t="s">
        <v>14</v>
      </c>
      <c r="C326" s="11">
        <v>0</v>
      </c>
      <c r="D326" s="11">
        <v>0</v>
      </c>
      <c r="E326" s="11">
        <v>0</v>
      </c>
      <c r="F326" s="11">
        <v>0</v>
      </c>
      <c r="G326" s="11">
        <v>0</v>
      </c>
      <c r="H326" s="11">
        <v>0</v>
      </c>
      <c r="I326" s="11">
        <v>0</v>
      </c>
      <c r="J326" s="26"/>
      <c r="L326" s="9"/>
      <c r="M326" s="10" t="s">
        <v>14</v>
      </c>
      <c r="N326" s="11">
        <f>SUM(N322:N325)</f>
        <v>0</v>
      </c>
      <c r="O326" s="11">
        <f t="shared" ref="O326:T326" si="405">SUM(O322:O325)</f>
        <v>0</v>
      </c>
      <c r="P326" s="11">
        <f t="shared" si="405"/>
        <v>0</v>
      </c>
      <c r="Q326" s="11">
        <f t="shared" si="405"/>
        <v>0</v>
      </c>
      <c r="R326" s="11">
        <f t="shared" si="405"/>
        <v>0</v>
      </c>
      <c r="S326" s="11">
        <f t="shared" si="405"/>
        <v>0</v>
      </c>
      <c r="T326" s="11">
        <f t="shared" si="405"/>
        <v>0</v>
      </c>
    </row>
    <row r="327" spans="1:20" ht="17.850000000000001" customHeight="1" x14ac:dyDescent="0.25">
      <c r="A327" s="12">
        <v>41</v>
      </c>
      <c r="B327" s="13" t="s">
        <v>15</v>
      </c>
      <c r="C327" s="7">
        <v>222.02267714692579</v>
      </c>
      <c r="D327" s="7">
        <v>1179.2815158105846</v>
      </c>
      <c r="E327" s="7">
        <v>1224.9225193988229</v>
      </c>
      <c r="F327" s="7">
        <v>992.05289155331332</v>
      </c>
      <c r="G327" s="7">
        <v>103.04087242258068</v>
      </c>
      <c r="H327" s="7">
        <v>0</v>
      </c>
      <c r="I327" s="8">
        <v>3721.3204763322274</v>
      </c>
      <c r="L327" s="12">
        <v>41</v>
      </c>
      <c r="M327" s="13" t="s">
        <v>15</v>
      </c>
      <c r="N327" s="7">
        <f>C327/$I$320</f>
        <v>0.61389890269016689</v>
      </c>
      <c r="O327" s="7">
        <f t="shared" ref="O327:O330" si="406">D327/$I$320</f>
        <v>3.2607463247541459</v>
      </c>
      <c r="P327" s="7">
        <f t="shared" ref="P327:P330" si="407">E327/$I$320</f>
        <v>3.3869449742819855</v>
      </c>
      <c r="Q327" s="7">
        <f t="shared" ref="Q327:Q330" si="408">F327/$I$320</f>
        <v>2.7430539499898061</v>
      </c>
      <c r="R327" s="7">
        <f t="shared" ref="R327:R330" si="409">G327/$I$320</f>
        <v>0.284910889848423</v>
      </c>
      <c r="S327" s="7">
        <f t="shared" ref="S327:S330" si="410">H327/$I$320</f>
        <v>0</v>
      </c>
      <c r="T327" s="7">
        <f t="shared" ref="T327:T330" si="411">I327/$I$320</f>
        <v>10.289555041564528</v>
      </c>
    </row>
    <row r="328" spans="1:20" ht="17.850000000000001" customHeight="1" x14ac:dyDescent="0.25">
      <c r="A328" s="12">
        <v>43</v>
      </c>
      <c r="B328" s="13" t="s">
        <v>16</v>
      </c>
      <c r="C328" s="7">
        <v>14.208753984489206</v>
      </c>
      <c r="D328" s="7">
        <v>117.3541014117784</v>
      </c>
      <c r="E328" s="7">
        <v>140.7930626471823</v>
      </c>
      <c r="F328" s="7">
        <v>137.12565863712484</v>
      </c>
      <c r="G328" s="7">
        <v>0</v>
      </c>
      <c r="H328" s="7">
        <v>0</v>
      </c>
      <c r="I328" s="8">
        <v>409.48157668057473</v>
      </c>
      <c r="L328" s="12">
        <v>43</v>
      </c>
      <c r="M328" s="13" t="s">
        <v>16</v>
      </c>
      <c r="N328" s="7">
        <f t="shared" ref="N328:N330" si="412">C328/$I$320</f>
        <v>3.9287601571888528E-2</v>
      </c>
      <c r="O328" s="7">
        <f t="shared" si="406"/>
        <v>0.3244873677259813</v>
      </c>
      <c r="P328" s="7">
        <f t="shared" si="407"/>
        <v>0.38929675011663523</v>
      </c>
      <c r="Q328" s="7">
        <f t="shared" si="408"/>
        <v>0.37915627561003384</v>
      </c>
      <c r="R328" s="7">
        <f t="shared" si="409"/>
        <v>0</v>
      </c>
      <c r="S328" s="7">
        <f t="shared" si="410"/>
        <v>0</v>
      </c>
      <c r="T328" s="7">
        <f t="shared" si="411"/>
        <v>1.1322279950245389</v>
      </c>
    </row>
    <row r="329" spans="1:20" ht="17.850000000000001" customHeight="1" x14ac:dyDescent="0.25">
      <c r="A329" s="12">
        <v>44</v>
      </c>
      <c r="B329" s="13" t="s">
        <v>17</v>
      </c>
      <c r="C329" s="7">
        <v>3.5127235250384938</v>
      </c>
      <c r="D329" s="7">
        <v>14.565296328759681</v>
      </c>
      <c r="E329" s="7">
        <v>16.081559512473451</v>
      </c>
      <c r="F329" s="7">
        <v>0</v>
      </c>
      <c r="G329" s="7">
        <v>0</v>
      </c>
      <c r="H329" s="7">
        <v>0</v>
      </c>
      <c r="I329" s="8">
        <v>34.159579366271629</v>
      </c>
      <c r="L329" s="12">
        <v>44</v>
      </c>
      <c r="M329" s="13" t="s">
        <v>17</v>
      </c>
      <c r="N329" s="7">
        <f t="shared" si="412"/>
        <v>9.7127786457957572E-3</v>
      </c>
      <c r="O329" s="7">
        <f t="shared" si="406"/>
        <v>4.0273451110876733E-2</v>
      </c>
      <c r="P329" s="7">
        <f t="shared" si="407"/>
        <v>4.4465961158196787E-2</v>
      </c>
      <c r="Q329" s="7">
        <f t="shared" si="408"/>
        <v>0</v>
      </c>
      <c r="R329" s="7">
        <f t="shared" si="409"/>
        <v>0</v>
      </c>
      <c r="S329" s="7">
        <f t="shared" si="410"/>
        <v>0</v>
      </c>
      <c r="T329" s="7">
        <f t="shared" si="411"/>
        <v>9.4452190914869283E-2</v>
      </c>
    </row>
    <row r="330" spans="1:20" ht="17.850000000000001" customHeight="1" x14ac:dyDescent="0.25">
      <c r="A330" s="12">
        <v>46</v>
      </c>
      <c r="B330" s="13" t="s">
        <v>18</v>
      </c>
      <c r="C330" s="7">
        <v>118.74095804223808</v>
      </c>
      <c r="D330" s="7">
        <v>345.03025614114972</v>
      </c>
      <c r="E330" s="7">
        <v>248.06272308538865</v>
      </c>
      <c r="F330" s="7">
        <v>44.765096902705686</v>
      </c>
      <c r="G330" s="7">
        <v>0</v>
      </c>
      <c r="H330" s="7">
        <v>0</v>
      </c>
      <c r="I330" s="8">
        <v>756.59903417148212</v>
      </c>
      <c r="L330" s="12">
        <v>46</v>
      </c>
      <c r="M330" s="13" t="s">
        <v>18</v>
      </c>
      <c r="N330" s="7">
        <f t="shared" si="412"/>
        <v>0.32832206503964517</v>
      </c>
      <c r="O330" s="7">
        <f t="shared" si="406"/>
        <v>0.95401829381504644</v>
      </c>
      <c r="P330" s="7">
        <f t="shared" si="407"/>
        <v>0.68590035692470452</v>
      </c>
      <c r="Q330" s="7">
        <f t="shared" si="408"/>
        <v>0.12377674308108633</v>
      </c>
      <c r="R330" s="7">
        <f t="shared" si="409"/>
        <v>0</v>
      </c>
      <c r="S330" s="7">
        <f t="shared" si="410"/>
        <v>0</v>
      </c>
      <c r="T330" s="7">
        <f t="shared" si="411"/>
        <v>2.0920174588604823</v>
      </c>
    </row>
    <row r="331" spans="1:20" ht="17.850000000000001" customHeight="1" x14ac:dyDescent="0.25">
      <c r="A331" s="14"/>
      <c r="B331" s="15" t="s">
        <v>19</v>
      </c>
      <c r="C331" s="11">
        <v>358.48511269869152</v>
      </c>
      <c r="D331" s="11">
        <v>1656.2311696922723</v>
      </c>
      <c r="E331" s="11">
        <v>1629.8598646438672</v>
      </c>
      <c r="F331" s="11">
        <v>1173.9436470931439</v>
      </c>
      <c r="G331" s="11">
        <v>103.04087242258068</v>
      </c>
      <c r="H331" s="11">
        <v>0</v>
      </c>
      <c r="I331" s="11">
        <v>4921.5606665505566</v>
      </c>
      <c r="J331" s="26"/>
      <c r="L331" s="14"/>
      <c r="M331" s="15" t="s">
        <v>19</v>
      </c>
      <c r="N331" s="11">
        <f>SUM(N327:N330)</f>
        <v>0.99122134794749628</v>
      </c>
      <c r="O331" s="11">
        <f t="shared" ref="O331:T331" si="413">SUM(O327:O330)</f>
        <v>4.5795254374060503</v>
      </c>
      <c r="P331" s="11">
        <f t="shared" si="413"/>
        <v>4.5066080424815222</v>
      </c>
      <c r="Q331" s="11">
        <f t="shared" si="413"/>
        <v>3.2459869686809264</v>
      </c>
      <c r="R331" s="11">
        <f t="shared" si="413"/>
        <v>0.284910889848423</v>
      </c>
      <c r="S331" s="11">
        <f t="shared" si="413"/>
        <v>0</v>
      </c>
      <c r="T331" s="11">
        <f t="shared" si="413"/>
        <v>13.60825268636442</v>
      </c>
    </row>
    <row r="332" spans="1:20" ht="17.850000000000001" customHeight="1" x14ac:dyDescent="0.25">
      <c r="A332" s="16"/>
      <c r="B332" s="17" t="s">
        <v>20</v>
      </c>
      <c r="C332" s="11">
        <v>358.48511269869152</v>
      </c>
      <c r="D332" s="11">
        <v>1656.2311696922723</v>
      </c>
      <c r="E332" s="11">
        <v>1629.8598646438672</v>
      </c>
      <c r="F332" s="11">
        <v>1173.9436470931439</v>
      </c>
      <c r="G332" s="11">
        <v>103.04087242258068</v>
      </c>
      <c r="H332" s="11">
        <v>0</v>
      </c>
      <c r="I332" s="11">
        <v>4921.5606665505566</v>
      </c>
      <c r="L332" s="16"/>
      <c r="M332" s="17" t="s">
        <v>20</v>
      </c>
      <c r="N332" s="11">
        <f>N326+N331</f>
        <v>0.99122134794749628</v>
      </c>
      <c r="O332" s="11">
        <f t="shared" ref="O332:T332" si="414">O326+O331</f>
        <v>4.5795254374060503</v>
      </c>
      <c r="P332" s="11">
        <f t="shared" si="414"/>
        <v>4.5066080424815222</v>
      </c>
      <c r="Q332" s="11">
        <f t="shared" si="414"/>
        <v>3.2459869686809264</v>
      </c>
      <c r="R332" s="11">
        <f t="shared" si="414"/>
        <v>0.284910889848423</v>
      </c>
      <c r="S332" s="11">
        <f t="shared" si="414"/>
        <v>0</v>
      </c>
      <c r="T332" s="11">
        <f t="shared" si="414"/>
        <v>13.60825268636442</v>
      </c>
    </row>
    <row r="333" spans="1:20" ht="17.850000000000001" customHeight="1" x14ac:dyDescent="0.25">
      <c r="A333" s="18"/>
      <c r="B333" s="18"/>
      <c r="C333" s="18"/>
      <c r="D333" s="18"/>
      <c r="E333" s="18"/>
      <c r="F333" s="18"/>
      <c r="G333" s="18"/>
      <c r="H333" s="18"/>
      <c r="I333" s="18"/>
      <c r="J333" s="18"/>
      <c r="L333" s="18"/>
      <c r="M333" s="18"/>
      <c r="N333" s="18"/>
      <c r="O333" s="18"/>
      <c r="P333" s="18"/>
      <c r="Q333" s="18"/>
      <c r="R333" s="18"/>
      <c r="S333" s="18"/>
      <c r="T333" s="18"/>
    </row>
    <row r="334" spans="1:20" ht="17.850000000000001" customHeight="1" x14ac:dyDescent="0.25">
      <c r="A334" s="34" t="s">
        <v>0</v>
      </c>
      <c r="B334" s="34"/>
      <c r="C334" s="34"/>
      <c r="D334" s="34"/>
      <c r="E334" s="34"/>
      <c r="F334" s="34"/>
      <c r="G334" s="34"/>
      <c r="H334" s="1" t="s">
        <v>33</v>
      </c>
      <c r="I334" s="1">
        <v>150.75</v>
      </c>
      <c r="J334" s="25">
        <v>4215</v>
      </c>
      <c r="L334" s="29" t="s">
        <v>27</v>
      </c>
      <c r="M334" s="30"/>
      <c r="N334" s="30"/>
      <c r="O334" s="30"/>
      <c r="P334" s="30"/>
      <c r="Q334" s="30"/>
      <c r="R334" s="31"/>
      <c r="S334" s="1" t="s">
        <v>33</v>
      </c>
      <c r="T334" s="1">
        <v>150.75</v>
      </c>
    </row>
    <row r="335" spans="1:20" ht="17.850000000000001" customHeight="1" x14ac:dyDescent="0.25">
      <c r="A335" s="2" t="s">
        <v>1</v>
      </c>
      <c r="B335" s="2" t="s">
        <v>2</v>
      </c>
      <c r="C335" s="3" t="s">
        <v>3</v>
      </c>
      <c r="D335" s="4" t="s">
        <v>4</v>
      </c>
      <c r="E335" s="2" t="s">
        <v>5</v>
      </c>
      <c r="F335" s="2" t="s">
        <v>6</v>
      </c>
      <c r="G335" s="2" t="s">
        <v>7</v>
      </c>
      <c r="H335" s="2" t="s">
        <v>8</v>
      </c>
      <c r="I335" s="2" t="s">
        <v>9</v>
      </c>
      <c r="L335" s="2" t="s">
        <v>1</v>
      </c>
      <c r="M335" s="2" t="s">
        <v>2</v>
      </c>
      <c r="N335" s="3" t="s">
        <v>3</v>
      </c>
      <c r="O335" s="4" t="s">
        <v>4</v>
      </c>
      <c r="P335" s="2" t="s">
        <v>5</v>
      </c>
      <c r="Q335" s="2" t="s">
        <v>6</v>
      </c>
      <c r="R335" s="2" t="s">
        <v>7</v>
      </c>
      <c r="S335" s="2" t="s">
        <v>8</v>
      </c>
      <c r="T335" s="2" t="s">
        <v>9</v>
      </c>
    </row>
    <row r="336" spans="1:20" ht="17.850000000000001" customHeight="1" x14ac:dyDescent="0.25">
      <c r="A336" s="5">
        <v>21</v>
      </c>
      <c r="B336" s="6" t="s">
        <v>10</v>
      </c>
      <c r="C336" s="7">
        <v>0</v>
      </c>
      <c r="D336" s="7">
        <v>0</v>
      </c>
      <c r="E336" s="7">
        <v>0</v>
      </c>
      <c r="F336" s="7">
        <v>0</v>
      </c>
      <c r="G336" s="7">
        <v>0</v>
      </c>
      <c r="H336" s="7">
        <v>0</v>
      </c>
      <c r="I336" s="8">
        <v>0</v>
      </c>
      <c r="L336" s="5">
        <v>21</v>
      </c>
      <c r="M336" s="6" t="s">
        <v>10</v>
      </c>
      <c r="N336" s="7">
        <f>C336/$I$334</f>
        <v>0</v>
      </c>
      <c r="O336" s="7">
        <f t="shared" ref="O336:T336" si="415">D336/$I$334</f>
        <v>0</v>
      </c>
      <c r="P336" s="7">
        <f t="shared" si="415"/>
        <v>0</v>
      </c>
      <c r="Q336" s="7">
        <f t="shared" si="415"/>
        <v>0</v>
      </c>
      <c r="R336" s="7">
        <f t="shared" si="415"/>
        <v>0</v>
      </c>
      <c r="S336" s="7">
        <f t="shared" si="415"/>
        <v>0</v>
      </c>
      <c r="T336" s="7">
        <f t="shared" si="415"/>
        <v>0</v>
      </c>
    </row>
    <row r="337" spans="1:20" ht="17.850000000000001" customHeight="1" x14ac:dyDescent="0.25">
      <c r="A337" s="5">
        <v>22</v>
      </c>
      <c r="B337" s="6" t="s">
        <v>11</v>
      </c>
      <c r="C337" s="7">
        <v>0</v>
      </c>
      <c r="D337" s="7">
        <v>0</v>
      </c>
      <c r="E337" s="7">
        <v>0</v>
      </c>
      <c r="F337" s="7">
        <v>0</v>
      </c>
      <c r="G337" s="7">
        <v>0</v>
      </c>
      <c r="H337" s="7">
        <v>0</v>
      </c>
      <c r="I337" s="8">
        <v>0</v>
      </c>
      <c r="L337" s="5">
        <v>22</v>
      </c>
      <c r="M337" s="6" t="s">
        <v>11</v>
      </c>
      <c r="N337" s="7">
        <f t="shared" ref="N337:N339" si="416">C337/$I$334</f>
        <v>0</v>
      </c>
      <c r="O337" s="7">
        <f t="shared" ref="O337:O339" si="417">D337/$I$334</f>
        <v>0</v>
      </c>
      <c r="P337" s="7">
        <f t="shared" ref="P337:P339" si="418">E337/$I$334</f>
        <v>0</v>
      </c>
      <c r="Q337" s="7">
        <f t="shared" ref="Q337:Q339" si="419">F337/$I$334</f>
        <v>0</v>
      </c>
      <c r="R337" s="7">
        <f t="shared" ref="R337:R339" si="420">G337/$I$334</f>
        <v>0</v>
      </c>
      <c r="S337" s="7">
        <f t="shared" ref="S337:S339" si="421">H337/$I$334</f>
        <v>0</v>
      </c>
      <c r="T337" s="7">
        <f t="shared" ref="T337:T339" si="422">I337/$I$334</f>
        <v>0</v>
      </c>
    </row>
    <row r="338" spans="1:20" ht="17.850000000000001" customHeight="1" x14ac:dyDescent="0.25">
      <c r="A338" s="5">
        <v>23</v>
      </c>
      <c r="B338" s="6" t="s">
        <v>12</v>
      </c>
      <c r="C338" s="7">
        <v>0</v>
      </c>
      <c r="D338" s="7">
        <v>0</v>
      </c>
      <c r="E338" s="7">
        <v>0</v>
      </c>
      <c r="F338" s="7">
        <v>0</v>
      </c>
      <c r="G338" s="7">
        <v>0</v>
      </c>
      <c r="H338" s="7">
        <v>0</v>
      </c>
      <c r="I338" s="8">
        <v>0</v>
      </c>
      <c r="L338" s="5">
        <v>23</v>
      </c>
      <c r="M338" s="6" t="s">
        <v>12</v>
      </c>
      <c r="N338" s="7">
        <f t="shared" si="416"/>
        <v>0</v>
      </c>
      <c r="O338" s="7">
        <f t="shared" si="417"/>
        <v>0</v>
      </c>
      <c r="P338" s="7">
        <f t="shared" si="418"/>
        <v>0</v>
      </c>
      <c r="Q338" s="7">
        <f t="shared" si="419"/>
        <v>0</v>
      </c>
      <c r="R338" s="7">
        <f t="shared" si="420"/>
        <v>0</v>
      </c>
      <c r="S338" s="7">
        <f t="shared" si="421"/>
        <v>0</v>
      </c>
      <c r="T338" s="7">
        <f t="shared" si="422"/>
        <v>0</v>
      </c>
    </row>
    <row r="339" spans="1:20" ht="17.850000000000001" customHeight="1" x14ac:dyDescent="0.25">
      <c r="A339" s="5">
        <v>24</v>
      </c>
      <c r="B339" s="6" t="s">
        <v>13</v>
      </c>
      <c r="C339" s="7">
        <v>0</v>
      </c>
      <c r="D339" s="7">
        <v>0</v>
      </c>
      <c r="E339" s="7">
        <v>0</v>
      </c>
      <c r="F339" s="7">
        <v>0</v>
      </c>
      <c r="G339" s="7">
        <v>0</v>
      </c>
      <c r="H339" s="7">
        <v>0</v>
      </c>
      <c r="I339" s="8">
        <v>0</v>
      </c>
      <c r="L339" s="5">
        <v>24</v>
      </c>
      <c r="M339" s="6" t="s">
        <v>13</v>
      </c>
      <c r="N339" s="7">
        <f t="shared" si="416"/>
        <v>0</v>
      </c>
      <c r="O339" s="7">
        <f t="shared" si="417"/>
        <v>0</v>
      </c>
      <c r="P339" s="7">
        <f t="shared" si="418"/>
        <v>0</v>
      </c>
      <c r="Q339" s="7">
        <f t="shared" si="419"/>
        <v>0</v>
      </c>
      <c r="R339" s="7">
        <f t="shared" si="420"/>
        <v>0</v>
      </c>
      <c r="S339" s="7">
        <f t="shared" si="421"/>
        <v>0</v>
      </c>
      <c r="T339" s="7">
        <f t="shared" si="422"/>
        <v>0</v>
      </c>
    </row>
    <row r="340" spans="1:20" ht="17.850000000000001" customHeight="1" x14ac:dyDescent="0.25">
      <c r="A340" s="9"/>
      <c r="B340" s="10" t="s">
        <v>14</v>
      </c>
      <c r="C340" s="11">
        <v>0</v>
      </c>
      <c r="D340" s="11">
        <v>0</v>
      </c>
      <c r="E340" s="11">
        <v>0</v>
      </c>
      <c r="F340" s="11">
        <v>0</v>
      </c>
      <c r="G340" s="11">
        <v>0</v>
      </c>
      <c r="H340" s="11">
        <v>0</v>
      </c>
      <c r="I340" s="11">
        <v>0</v>
      </c>
      <c r="J340" s="26"/>
      <c r="L340" s="9"/>
      <c r="M340" s="10" t="s">
        <v>14</v>
      </c>
      <c r="N340" s="11">
        <f>SUM(N336:N339)</f>
        <v>0</v>
      </c>
      <c r="O340" s="11">
        <f t="shared" ref="O340:T340" si="423">SUM(O336:O339)</f>
        <v>0</v>
      </c>
      <c r="P340" s="11">
        <f t="shared" si="423"/>
        <v>0</v>
      </c>
      <c r="Q340" s="11">
        <f t="shared" si="423"/>
        <v>0</v>
      </c>
      <c r="R340" s="11">
        <f t="shared" si="423"/>
        <v>0</v>
      </c>
      <c r="S340" s="11">
        <f t="shared" si="423"/>
        <v>0</v>
      </c>
      <c r="T340" s="11">
        <f t="shared" si="423"/>
        <v>0</v>
      </c>
    </row>
    <row r="341" spans="1:20" ht="17.850000000000001" customHeight="1" x14ac:dyDescent="0.25">
      <c r="A341" s="12">
        <v>41</v>
      </c>
      <c r="B341" s="13" t="s">
        <v>15</v>
      </c>
      <c r="C341" s="7">
        <v>50.631597375396986</v>
      </c>
      <c r="D341" s="7">
        <v>655.64809193538156</v>
      </c>
      <c r="E341" s="7">
        <v>841.89313601125502</v>
      </c>
      <c r="F341" s="7">
        <v>727.15891708695517</v>
      </c>
      <c r="G341" s="7">
        <v>252.59390433066542</v>
      </c>
      <c r="H341" s="7">
        <v>0</v>
      </c>
      <c r="I341" s="8">
        <v>2527.925646739654</v>
      </c>
      <c r="L341" s="12">
        <v>41</v>
      </c>
      <c r="M341" s="13" t="s">
        <v>15</v>
      </c>
      <c r="N341" s="7">
        <f>C341/$I$334</f>
        <v>0.33586465920661351</v>
      </c>
      <c r="O341" s="7">
        <f t="shared" ref="O341:O344" si="424">D341/$I$334</f>
        <v>4.3492410741982193</v>
      </c>
      <c r="P341" s="7">
        <f t="shared" ref="P341:P344" si="425">E341/$I$334</f>
        <v>5.5846974196434829</v>
      </c>
      <c r="Q341" s="7">
        <f t="shared" ref="Q341:Q344" si="426">F341/$I$334</f>
        <v>4.8236080735453077</v>
      </c>
      <c r="R341" s="7">
        <f t="shared" ref="R341:R344" si="427">G341/$I$334</f>
        <v>1.6755814549297872</v>
      </c>
      <c r="S341" s="7">
        <f t="shared" ref="S341:S344" si="428">H341/$I$334</f>
        <v>0</v>
      </c>
      <c r="T341" s="7">
        <f t="shared" ref="T341:T344" si="429">I341/$I$334</f>
        <v>16.768992681523411</v>
      </c>
    </row>
    <row r="342" spans="1:20" ht="17.850000000000001" customHeight="1" x14ac:dyDescent="0.25">
      <c r="A342" s="12">
        <v>43</v>
      </c>
      <c r="B342" s="13" t="s">
        <v>16</v>
      </c>
      <c r="C342" s="7">
        <v>0</v>
      </c>
      <c r="D342" s="7">
        <v>14.498131538472631</v>
      </c>
      <c r="E342" s="7">
        <v>21.03796768465363</v>
      </c>
      <c r="F342" s="7">
        <v>4.5839985955958094</v>
      </c>
      <c r="G342" s="7">
        <v>0</v>
      </c>
      <c r="H342" s="7">
        <v>0</v>
      </c>
      <c r="I342" s="8">
        <v>40.120097818722066</v>
      </c>
      <c r="L342" s="12">
        <v>43</v>
      </c>
      <c r="M342" s="13" t="s">
        <v>16</v>
      </c>
      <c r="N342" s="7">
        <f t="shared" ref="N342:N344" si="430">C342/$I$334</f>
        <v>0</v>
      </c>
      <c r="O342" s="7">
        <f t="shared" si="424"/>
        <v>9.6173343538790257E-2</v>
      </c>
      <c r="P342" s="7">
        <f t="shared" si="425"/>
        <v>0.13955534119173221</v>
      </c>
      <c r="Q342" s="7">
        <f t="shared" si="426"/>
        <v>3.040795088289094E-2</v>
      </c>
      <c r="R342" s="7">
        <f t="shared" si="427"/>
        <v>0</v>
      </c>
      <c r="S342" s="7">
        <f t="shared" si="428"/>
        <v>0</v>
      </c>
      <c r="T342" s="7">
        <f t="shared" si="429"/>
        <v>0.26613663561341339</v>
      </c>
    </row>
    <row r="343" spans="1:20" ht="17.850000000000001" customHeight="1" x14ac:dyDescent="0.25">
      <c r="A343" s="12">
        <v>44</v>
      </c>
      <c r="B343" s="13" t="s">
        <v>17</v>
      </c>
      <c r="C343" s="7">
        <v>3.5436721770280952</v>
      </c>
      <c r="D343" s="7">
        <v>11.384693163867716</v>
      </c>
      <c r="E343" s="7">
        <v>24.485948363973332</v>
      </c>
      <c r="F343" s="7">
        <v>0</v>
      </c>
      <c r="G343" s="7">
        <v>0</v>
      </c>
      <c r="H343" s="7">
        <v>0</v>
      </c>
      <c r="I343" s="8">
        <v>39.414313704869144</v>
      </c>
      <c r="L343" s="12">
        <v>44</v>
      </c>
      <c r="M343" s="13" t="s">
        <v>17</v>
      </c>
      <c r="N343" s="7">
        <f t="shared" si="430"/>
        <v>2.3506946447947565E-2</v>
      </c>
      <c r="O343" s="7">
        <f t="shared" si="424"/>
        <v>7.5520352662472409E-2</v>
      </c>
      <c r="P343" s="7">
        <f t="shared" si="425"/>
        <v>0.16242751816897733</v>
      </c>
      <c r="Q343" s="7">
        <f t="shared" si="426"/>
        <v>0</v>
      </c>
      <c r="R343" s="7">
        <f t="shared" si="427"/>
        <v>0</v>
      </c>
      <c r="S343" s="7">
        <f t="shared" si="428"/>
        <v>0</v>
      </c>
      <c r="T343" s="7">
        <f t="shared" si="429"/>
        <v>0.26145481727939729</v>
      </c>
    </row>
    <row r="344" spans="1:20" ht="17.850000000000001" customHeight="1" x14ac:dyDescent="0.25">
      <c r="A344" s="12">
        <v>46</v>
      </c>
      <c r="B344" s="13" t="s">
        <v>18</v>
      </c>
      <c r="C344" s="7">
        <v>43.289617272493146</v>
      </c>
      <c r="D344" s="7">
        <v>135.60798090693149</v>
      </c>
      <c r="E344" s="7">
        <v>60.896201410219547</v>
      </c>
      <c r="F344" s="7">
        <v>43.738854768026478</v>
      </c>
      <c r="G344" s="7">
        <v>32.013823528476976</v>
      </c>
      <c r="H344" s="7">
        <v>0</v>
      </c>
      <c r="I344" s="8">
        <v>315.54647788614761</v>
      </c>
      <c r="L344" s="12">
        <v>46</v>
      </c>
      <c r="M344" s="13" t="s">
        <v>18</v>
      </c>
      <c r="N344" s="7">
        <f t="shared" si="430"/>
        <v>0.28716164028187824</v>
      </c>
      <c r="O344" s="7">
        <f t="shared" si="424"/>
        <v>0.89955542890170137</v>
      </c>
      <c r="P344" s="7">
        <f t="shared" si="425"/>
        <v>0.40395490156032865</v>
      </c>
      <c r="Q344" s="7">
        <f t="shared" si="426"/>
        <v>0.29014165683599652</v>
      </c>
      <c r="R344" s="7">
        <f t="shared" si="427"/>
        <v>0.21236367183069305</v>
      </c>
      <c r="S344" s="7">
        <f t="shared" si="428"/>
        <v>0</v>
      </c>
      <c r="T344" s="7">
        <f t="shared" si="429"/>
        <v>2.0931772994105979</v>
      </c>
    </row>
    <row r="345" spans="1:20" ht="17.850000000000001" customHeight="1" x14ac:dyDescent="0.25">
      <c r="A345" s="14"/>
      <c r="B345" s="15" t="s">
        <v>19</v>
      </c>
      <c r="C345" s="11">
        <v>97.464886824918224</v>
      </c>
      <c r="D345" s="11">
        <v>817.13889754465345</v>
      </c>
      <c r="E345" s="11">
        <v>948.31325347010147</v>
      </c>
      <c r="F345" s="11">
        <v>775.48177045057753</v>
      </c>
      <c r="G345" s="11">
        <v>284.60772785914241</v>
      </c>
      <c r="H345" s="11">
        <v>0</v>
      </c>
      <c r="I345" s="11">
        <v>2923.0065361493926</v>
      </c>
      <c r="J345" s="26"/>
      <c r="L345" s="14"/>
      <c r="M345" s="15" t="s">
        <v>19</v>
      </c>
      <c r="N345" s="11">
        <f>SUM(N341:N344)</f>
        <v>0.64653324593643924</v>
      </c>
      <c r="O345" s="11">
        <f t="shared" ref="O345:T345" si="431">SUM(O341:O344)</f>
        <v>5.4204901993011836</v>
      </c>
      <c r="P345" s="11">
        <f t="shared" si="431"/>
        <v>6.2906351805645206</v>
      </c>
      <c r="Q345" s="11">
        <f t="shared" si="431"/>
        <v>5.1441576812641951</v>
      </c>
      <c r="R345" s="11">
        <f t="shared" si="431"/>
        <v>1.8879451267604801</v>
      </c>
      <c r="S345" s="11">
        <f t="shared" si="431"/>
        <v>0</v>
      </c>
      <c r="T345" s="11">
        <f t="shared" si="431"/>
        <v>19.38976143382682</v>
      </c>
    </row>
    <row r="346" spans="1:20" ht="17.850000000000001" customHeight="1" x14ac:dyDescent="0.25">
      <c r="A346" s="16"/>
      <c r="B346" s="17" t="s">
        <v>20</v>
      </c>
      <c r="C346" s="11">
        <v>97.464886824918224</v>
      </c>
      <c r="D346" s="11">
        <v>817.13889754465345</v>
      </c>
      <c r="E346" s="11">
        <v>948.31325347010147</v>
      </c>
      <c r="F346" s="11">
        <v>775.48177045057753</v>
      </c>
      <c r="G346" s="11">
        <v>284.60772785914241</v>
      </c>
      <c r="H346" s="11">
        <v>0</v>
      </c>
      <c r="I346" s="11">
        <v>2923.0065361493926</v>
      </c>
      <c r="L346" s="16"/>
      <c r="M346" s="17" t="s">
        <v>20</v>
      </c>
      <c r="N346" s="11">
        <f>N340+N345</f>
        <v>0.64653324593643924</v>
      </c>
      <c r="O346" s="11">
        <f t="shared" ref="O346:T346" si="432">O340+O345</f>
        <v>5.4204901993011836</v>
      </c>
      <c r="P346" s="11">
        <f t="shared" si="432"/>
        <v>6.2906351805645206</v>
      </c>
      <c r="Q346" s="11">
        <f t="shared" si="432"/>
        <v>5.1441576812641951</v>
      </c>
      <c r="R346" s="11">
        <f t="shared" si="432"/>
        <v>1.8879451267604801</v>
      </c>
      <c r="S346" s="11">
        <f t="shared" si="432"/>
        <v>0</v>
      </c>
      <c r="T346" s="11">
        <f t="shared" si="432"/>
        <v>19.38976143382682</v>
      </c>
    </row>
    <row r="348" spans="1:20" ht="17.850000000000001" customHeight="1" x14ac:dyDescent="0.25">
      <c r="A348" s="34" t="s">
        <v>0</v>
      </c>
      <c r="B348" s="34"/>
      <c r="C348" s="34"/>
      <c r="D348" s="34"/>
      <c r="E348" s="34"/>
      <c r="F348" s="34"/>
      <c r="G348" s="34"/>
      <c r="H348" s="1" t="s">
        <v>33</v>
      </c>
      <c r="I348" s="1">
        <v>747.12</v>
      </c>
      <c r="J348" s="25">
        <v>4220</v>
      </c>
      <c r="L348" s="29" t="s">
        <v>27</v>
      </c>
      <c r="M348" s="30"/>
      <c r="N348" s="30"/>
      <c r="O348" s="30"/>
      <c r="P348" s="30"/>
      <c r="Q348" s="30"/>
      <c r="R348" s="31"/>
      <c r="S348" s="1" t="s">
        <v>33</v>
      </c>
      <c r="T348" s="1">
        <v>747.12</v>
      </c>
    </row>
    <row r="349" spans="1:20" ht="17.850000000000001" customHeight="1" x14ac:dyDescent="0.25">
      <c r="A349" s="2" t="s">
        <v>1</v>
      </c>
      <c r="B349" s="2" t="s">
        <v>2</v>
      </c>
      <c r="C349" s="3" t="s">
        <v>3</v>
      </c>
      <c r="D349" s="4" t="s">
        <v>4</v>
      </c>
      <c r="E349" s="2" t="s">
        <v>5</v>
      </c>
      <c r="F349" s="2" t="s">
        <v>6</v>
      </c>
      <c r="G349" s="2" t="s">
        <v>7</v>
      </c>
      <c r="H349" s="2" t="s">
        <v>8</v>
      </c>
      <c r="I349" s="2" t="s">
        <v>9</v>
      </c>
      <c r="L349" s="2" t="s">
        <v>1</v>
      </c>
      <c r="M349" s="2" t="s">
        <v>2</v>
      </c>
      <c r="N349" s="3" t="s">
        <v>3</v>
      </c>
      <c r="O349" s="4" t="s">
        <v>4</v>
      </c>
      <c r="P349" s="2" t="s">
        <v>5</v>
      </c>
      <c r="Q349" s="2" t="s">
        <v>6</v>
      </c>
      <c r="R349" s="2" t="s">
        <v>7</v>
      </c>
      <c r="S349" s="2" t="s">
        <v>8</v>
      </c>
      <c r="T349" s="2" t="s">
        <v>9</v>
      </c>
    </row>
    <row r="350" spans="1:20" ht="17.850000000000001" customHeight="1" x14ac:dyDescent="0.25">
      <c r="A350" s="5">
        <v>21</v>
      </c>
      <c r="B350" s="6" t="s">
        <v>10</v>
      </c>
      <c r="C350" s="7">
        <v>0</v>
      </c>
      <c r="D350" s="7">
        <v>0</v>
      </c>
      <c r="E350" s="7">
        <v>0</v>
      </c>
      <c r="F350" s="7">
        <v>0</v>
      </c>
      <c r="G350" s="7">
        <v>0</v>
      </c>
      <c r="H350" s="7">
        <v>0</v>
      </c>
      <c r="I350" s="8">
        <v>0</v>
      </c>
      <c r="L350" s="5">
        <v>21</v>
      </c>
      <c r="M350" s="6" t="s">
        <v>10</v>
      </c>
      <c r="N350" s="7">
        <f>C350/$I$348</f>
        <v>0</v>
      </c>
      <c r="O350" s="7">
        <f t="shared" ref="O350:T350" si="433">D350/$I$348</f>
        <v>0</v>
      </c>
      <c r="P350" s="7">
        <f t="shared" si="433"/>
        <v>0</v>
      </c>
      <c r="Q350" s="7">
        <f t="shared" si="433"/>
        <v>0</v>
      </c>
      <c r="R350" s="7">
        <f t="shared" si="433"/>
        <v>0</v>
      </c>
      <c r="S350" s="7">
        <f t="shared" si="433"/>
        <v>0</v>
      </c>
      <c r="T350" s="7">
        <f t="shared" si="433"/>
        <v>0</v>
      </c>
    </row>
    <row r="351" spans="1:20" ht="17.850000000000001" customHeight="1" x14ac:dyDescent="0.25">
      <c r="A351" s="5">
        <v>22</v>
      </c>
      <c r="B351" s="6" t="s">
        <v>11</v>
      </c>
      <c r="C351" s="7">
        <v>0</v>
      </c>
      <c r="D351" s="7">
        <v>0</v>
      </c>
      <c r="E351" s="7">
        <v>0</v>
      </c>
      <c r="F351" s="7">
        <v>0</v>
      </c>
      <c r="G351" s="7">
        <v>0</v>
      </c>
      <c r="H351" s="7">
        <v>0</v>
      </c>
      <c r="I351" s="8">
        <v>0</v>
      </c>
      <c r="L351" s="5">
        <v>22</v>
      </c>
      <c r="M351" s="6" t="s">
        <v>11</v>
      </c>
      <c r="N351" s="7">
        <f t="shared" ref="N351:N353" si="434">C351/$I$348</f>
        <v>0</v>
      </c>
      <c r="O351" s="7">
        <f t="shared" ref="O351:O353" si="435">D351/$I$348</f>
        <v>0</v>
      </c>
      <c r="P351" s="7">
        <f t="shared" ref="P351:P353" si="436">E351/$I$348</f>
        <v>0</v>
      </c>
      <c r="Q351" s="7">
        <f t="shared" ref="Q351:Q353" si="437">F351/$I$348</f>
        <v>0</v>
      </c>
      <c r="R351" s="7">
        <f t="shared" ref="R351:R353" si="438">G351/$I$348</f>
        <v>0</v>
      </c>
      <c r="S351" s="7">
        <f t="shared" ref="S351:S353" si="439">H351/$I$348</f>
        <v>0</v>
      </c>
      <c r="T351" s="7">
        <f t="shared" ref="T351:T353" si="440">I351/$I$348</f>
        <v>0</v>
      </c>
    </row>
    <row r="352" spans="1:20" ht="17.850000000000001" customHeight="1" x14ac:dyDescent="0.25">
      <c r="A352" s="5">
        <v>23</v>
      </c>
      <c r="B352" s="6" t="s">
        <v>12</v>
      </c>
      <c r="C352" s="7">
        <v>0</v>
      </c>
      <c r="D352" s="7">
        <v>0</v>
      </c>
      <c r="E352" s="7">
        <v>0</v>
      </c>
      <c r="F352" s="7">
        <v>0</v>
      </c>
      <c r="G352" s="7">
        <v>0</v>
      </c>
      <c r="H352" s="7">
        <v>0</v>
      </c>
      <c r="I352" s="8">
        <v>0</v>
      </c>
      <c r="L352" s="5">
        <v>23</v>
      </c>
      <c r="M352" s="6" t="s">
        <v>12</v>
      </c>
      <c r="N352" s="7">
        <f t="shared" si="434"/>
        <v>0</v>
      </c>
      <c r="O352" s="7">
        <f t="shared" si="435"/>
        <v>0</v>
      </c>
      <c r="P352" s="7">
        <f t="shared" si="436"/>
        <v>0</v>
      </c>
      <c r="Q352" s="7">
        <f t="shared" si="437"/>
        <v>0</v>
      </c>
      <c r="R352" s="7">
        <f t="shared" si="438"/>
        <v>0</v>
      </c>
      <c r="S352" s="7">
        <f t="shared" si="439"/>
        <v>0</v>
      </c>
      <c r="T352" s="7">
        <f t="shared" si="440"/>
        <v>0</v>
      </c>
    </row>
    <row r="353" spans="1:20" ht="17.850000000000001" customHeight="1" x14ac:dyDescent="0.25">
      <c r="A353" s="5">
        <v>24</v>
      </c>
      <c r="B353" s="6" t="s">
        <v>13</v>
      </c>
      <c r="C353" s="7">
        <v>0</v>
      </c>
      <c r="D353" s="7">
        <v>0</v>
      </c>
      <c r="E353" s="7">
        <v>0</v>
      </c>
      <c r="F353" s="7">
        <v>0</v>
      </c>
      <c r="G353" s="7">
        <v>0</v>
      </c>
      <c r="H353" s="7">
        <v>0</v>
      </c>
      <c r="I353" s="8">
        <v>0</v>
      </c>
      <c r="L353" s="5">
        <v>24</v>
      </c>
      <c r="M353" s="6" t="s">
        <v>13</v>
      </c>
      <c r="N353" s="7">
        <f t="shared" si="434"/>
        <v>0</v>
      </c>
      <c r="O353" s="7">
        <f t="shared" si="435"/>
        <v>0</v>
      </c>
      <c r="P353" s="7">
        <f t="shared" si="436"/>
        <v>0</v>
      </c>
      <c r="Q353" s="7">
        <f t="shared" si="437"/>
        <v>0</v>
      </c>
      <c r="R353" s="7">
        <f t="shared" si="438"/>
        <v>0</v>
      </c>
      <c r="S353" s="7">
        <f t="shared" si="439"/>
        <v>0</v>
      </c>
      <c r="T353" s="7">
        <f t="shared" si="440"/>
        <v>0</v>
      </c>
    </row>
    <row r="354" spans="1:20" ht="17.850000000000001" customHeight="1" x14ac:dyDescent="0.25">
      <c r="A354" s="9"/>
      <c r="B354" s="10" t="s">
        <v>14</v>
      </c>
      <c r="C354" s="11">
        <v>0</v>
      </c>
      <c r="D354" s="11">
        <v>0</v>
      </c>
      <c r="E354" s="11">
        <v>0</v>
      </c>
      <c r="F354" s="11">
        <v>0</v>
      </c>
      <c r="G354" s="11">
        <v>0</v>
      </c>
      <c r="H354" s="11">
        <v>0</v>
      </c>
      <c r="I354" s="11">
        <v>0</v>
      </c>
      <c r="J354" s="26"/>
      <c r="L354" s="9"/>
      <c r="M354" s="10" t="s">
        <v>14</v>
      </c>
      <c r="N354" s="11">
        <f>SUM(N350:N353)</f>
        <v>0</v>
      </c>
      <c r="O354" s="11">
        <f t="shared" ref="O354:T354" si="441">SUM(O350:O353)</f>
        <v>0</v>
      </c>
      <c r="P354" s="11">
        <f t="shared" si="441"/>
        <v>0</v>
      </c>
      <c r="Q354" s="11">
        <f t="shared" si="441"/>
        <v>0</v>
      </c>
      <c r="R354" s="11">
        <f t="shared" si="441"/>
        <v>0</v>
      </c>
      <c r="S354" s="11">
        <f t="shared" si="441"/>
        <v>0</v>
      </c>
      <c r="T354" s="11">
        <f t="shared" si="441"/>
        <v>0</v>
      </c>
    </row>
    <row r="355" spans="1:20" ht="17.850000000000001" customHeight="1" x14ac:dyDescent="0.25">
      <c r="A355" s="12">
        <v>41</v>
      </c>
      <c r="B355" s="13" t="s">
        <v>15</v>
      </c>
      <c r="C355" s="7">
        <v>457.61589700093384</v>
      </c>
      <c r="D355" s="7">
        <v>2319.4894046196059</v>
      </c>
      <c r="E355" s="7">
        <v>2841.5916008879049</v>
      </c>
      <c r="F355" s="7">
        <v>3050.8064665036081</v>
      </c>
      <c r="G355" s="7">
        <v>648.69141745411696</v>
      </c>
      <c r="H355" s="7">
        <v>0</v>
      </c>
      <c r="I355" s="8">
        <v>9318.1947864661688</v>
      </c>
      <c r="L355" s="12">
        <v>41</v>
      </c>
      <c r="M355" s="13" t="s">
        <v>15</v>
      </c>
      <c r="N355" s="7">
        <f>C355/$I$348</f>
        <v>0.61250655450387337</v>
      </c>
      <c r="O355" s="7">
        <f t="shared" ref="O355:O358" si="442">D355/$I$348</f>
        <v>3.1045741040523689</v>
      </c>
      <c r="P355" s="7">
        <f t="shared" ref="P355:P358" si="443">E355/$I$348</f>
        <v>3.8033938335045305</v>
      </c>
      <c r="Q355" s="7">
        <f t="shared" ref="Q355:Q358" si="444">F355/$I$348</f>
        <v>4.0834222969584646</v>
      </c>
      <c r="R355" s="7">
        <f t="shared" ref="R355:R358" si="445">G355/$I$348</f>
        <v>0.86825599295175737</v>
      </c>
      <c r="S355" s="7">
        <f t="shared" ref="S355:S358" si="446">H355/$I$348</f>
        <v>0</v>
      </c>
      <c r="T355" s="7">
        <f t="shared" ref="T355:T358" si="447">I355/$I$348</f>
        <v>12.472152781970994</v>
      </c>
    </row>
    <row r="356" spans="1:20" ht="17.850000000000001" customHeight="1" x14ac:dyDescent="0.25">
      <c r="A356" s="12">
        <v>43</v>
      </c>
      <c r="B356" s="13" t="s">
        <v>16</v>
      </c>
      <c r="C356" s="7">
        <v>10.589206234818032</v>
      </c>
      <c r="D356" s="7">
        <v>61.643108519326063</v>
      </c>
      <c r="E356" s="7">
        <v>183.45458516321813</v>
      </c>
      <c r="F356" s="7">
        <v>300.77116516346138</v>
      </c>
      <c r="G356" s="7">
        <v>112.57304548779118</v>
      </c>
      <c r="H356" s="7">
        <v>0</v>
      </c>
      <c r="I356" s="8">
        <v>669.03111056861485</v>
      </c>
      <c r="L356" s="12">
        <v>43</v>
      </c>
      <c r="M356" s="13" t="s">
        <v>16</v>
      </c>
      <c r="N356" s="7">
        <f t="shared" ref="N356:N358" si="448">C356/$I$348</f>
        <v>1.4173367377152309E-2</v>
      </c>
      <c r="O356" s="7">
        <f t="shared" si="442"/>
        <v>8.2507640699387069E-2</v>
      </c>
      <c r="P356" s="7">
        <f t="shared" si="443"/>
        <v>0.24554902179464896</v>
      </c>
      <c r="Q356" s="7">
        <f t="shared" si="444"/>
        <v>0.40257410478030486</v>
      </c>
      <c r="R356" s="7">
        <f t="shared" si="445"/>
        <v>0.15067598978449404</v>
      </c>
      <c r="S356" s="7">
        <f t="shared" si="446"/>
        <v>0</v>
      </c>
      <c r="T356" s="7">
        <f t="shared" si="447"/>
        <v>0.89548012443598735</v>
      </c>
    </row>
    <row r="357" spans="1:20" ht="17.850000000000001" customHeight="1" x14ac:dyDescent="0.25">
      <c r="A357" s="12">
        <v>44</v>
      </c>
      <c r="B357" s="13" t="s">
        <v>17</v>
      </c>
      <c r="C357" s="7">
        <v>6.0057883760141468</v>
      </c>
      <c r="D357" s="7">
        <v>57.296043825683356</v>
      </c>
      <c r="E357" s="7">
        <v>26.883693204917947</v>
      </c>
      <c r="F357" s="7">
        <v>0</v>
      </c>
      <c r="G357" s="7">
        <v>0</v>
      </c>
      <c r="H357" s="7">
        <v>0</v>
      </c>
      <c r="I357" s="8">
        <v>90.185525406615454</v>
      </c>
      <c r="L357" s="12">
        <v>44</v>
      </c>
      <c r="M357" s="13" t="s">
        <v>17</v>
      </c>
      <c r="N357" s="7">
        <f t="shared" si="448"/>
        <v>8.0385860049445156E-3</v>
      </c>
      <c r="O357" s="7">
        <f t="shared" si="442"/>
        <v>7.6689211673738295E-2</v>
      </c>
      <c r="P357" s="7">
        <f t="shared" si="443"/>
        <v>3.5983099374823253E-2</v>
      </c>
      <c r="Q357" s="7">
        <f t="shared" si="444"/>
        <v>0</v>
      </c>
      <c r="R357" s="7">
        <f t="shared" si="445"/>
        <v>0</v>
      </c>
      <c r="S357" s="7">
        <f t="shared" si="446"/>
        <v>0</v>
      </c>
      <c r="T357" s="7">
        <f t="shared" si="447"/>
        <v>0.12071089705350607</v>
      </c>
    </row>
    <row r="358" spans="1:20" ht="17.850000000000001" customHeight="1" x14ac:dyDescent="0.25">
      <c r="A358" s="12">
        <v>46</v>
      </c>
      <c r="B358" s="13" t="s">
        <v>18</v>
      </c>
      <c r="C358" s="7">
        <v>169.80598966803566</v>
      </c>
      <c r="D358" s="7">
        <v>683.62564595673962</v>
      </c>
      <c r="E358" s="7">
        <v>707.85850922710335</v>
      </c>
      <c r="F358" s="7">
        <v>184.10816086308958</v>
      </c>
      <c r="G358" s="7">
        <v>50.022631716112613</v>
      </c>
      <c r="H358" s="7">
        <v>0</v>
      </c>
      <c r="I358" s="8">
        <v>1795.4209374310808</v>
      </c>
      <c r="L358" s="12">
        <v>46</v>
      </c>
      <c r="M358" s="13" t="s">
        <v>18</v>
      </c>
      <c r="N358" s="7">
        <f t="shared" si="448"/>
        <v>0.22728074428209077</v>
      </c>
      <c r="O358" s="7">
        <f t="shared" si="442"/>
        <v>0.91501451702101355</v>
      </c>
      <c r="P358" s="7">
        <f t="shared" si="443"/>
        <v>0.94744955191549329</v>
      </c>
      <c r="Q358" s="7">
        <f t="shared" si="444"/>
        <v>0.24642381526808221</v>
      </c>
      <c r="R358" s="7">
        <f t="shared" si="445"/>
        <v>6.6953945438634505E-2</v>
      </c>
      <c r="S358" s="7">
        <f t="shared" si="446"/>
        <v>0</v>
      </c>
      <c r="T358" s="7">
        <f t="shared" si="447"/>
        <v>2.4031225739253141</v>
      </c>
    </row>
    <row r="359" spans="1:20" ht="17.850000000000001" customHeight="1" x14ac:dyDescent="0.25">
      <c r="A359" s="14"/>
      <c r="B359" s="15" t="s">
        <v>19</v>
      </c>
      <c r="C359" s="11">
        <v>644.01688127980174</v>
      </c>
      <c r="D359" s="11">
        <v>3122.0542029213548</v>
      </c>
      <c r="E359" s="11">
        <v>3759.7883884831444</v>
      </c>
      <c r="F359" s="11">
        <v>3535.6857925301592</v>
      </c>
      <c r="G359" s="11">
        <v>811.28709465802081</v>
      </c>
      <c r="H359" s="11">
        <v>0</v>
      </c>
      <c r="I359" s="11">
        <v>11872.83235987248</v>
      </c>
      <c r="J359" s="26"/>
      <c r="L359" s="14"/>
      <c r="M359" s="15" t="s">
        <v>19</v>
      </c>
      <c r="N359" s="11">
        <f>SUM(N355:N358)</f>
        <v>0.86199925216806106</v>
      </c>
      <c r="O359" s="11">
        <f t="shared" ref="O359:T359" si="449">SUM(O355:O358)</f>
        <v>4.1787854734465073</v>
      </c>
      <c r="P359" s="11">
        <f t="shared" si="449"/>
        <v>5.0323755065894957</v>
      </c>
      <c r="Q359" s="11">
        <f t="shared" si="449"/>
        <v>4.7324202170068519</v>
      </c>
      <c r="R359" s="11">
        <f t="shared" si="449"/>
        <v>1.0858859281748858</v>
      </c>
      <c r="S359" s="11">
        <f t="shared" si="449"/>
        <v>0</v>
      </c>
      <c r="T359" s="11">
        <f t="shared" si="449"/>
        <v>15.891466377385802</v>
      </c>
    </row>
    <row r="360" spans="1:20" ht="17.850000000000001" customHeight="1" x14ac:dyDescent="0.25">
      <c r="A360" s="16"/>
      <c r="B360" s="17" t="s">
        <v>20</v>
      </c>
      <c r="C360" s="11">
        <v>644.01688127980174</v>
      </c>
      <c r="D360" s="11">
        <v>3122.0542029213548</v>
      </c>
      <c r="E360" s="11">
        <v>3759.7883884831444</v>
      </c>
      <c r="F360" s="11">
        <v>3535.6857925301592</v>
      </c>
      <c r="G360" s="11">
        <v>811.28709465802081</v>
      </c>
      <c r="H360" s="11">
        <v>0</v>
      </c>
      <c r="I360" s="11">
        <v>11872.83235987248</v>
      </c>
      <c r="L360" s="16"/>
      <c r="M360" s="17" t="s">
        <v>20</v>
      </c>
      <c r="N360" s="11">
        <f>N354+N359</f>
        <v>0.86199925216806106</v>
      </c>
      <c r="O360" s="11">
        <f t="shared" ref="O360:T360" si="450">O354+O359</f>
        <v>4.1787854734465073</v>
      </c>
      <c r="P360" s="11">
        <f t="shared" si="450"/>
        <v>5.0323755065894957</v>
      </c>
      <c r="Q360" s="11">
        <f t="shared" si="450"/>
        <v>4.7324202170068519</v>
      </c>
      <c r="R360" s="11">
        <f t="shared" si="450"/>
        <v>1.0858859281748858</v>
      </c>
      <c r="S360" s="11">
        <f t="shared" si="450"/>
        <v>0</v>
      </c>
      <c r="T360" s="11">
        <f t="shared" si="450"/>
        <v>15.891466377385802</v>
      </c>
    </row>
    <row r="361" spans="1:20" ht="17.850000000000001" customHeight="1" x14ac:dyDescent="0.25">
      <c r="A361" s="18"/>
      <c r="B361" s="18"/>
      <c r="C361" s="18"/>
      <c r="D361" s="18"/>
      <c r="E361" s="18"/>
      <c r="F361" s="18"/>
      <c r="G361" s="18"/>
      <c r="H361" s="18"/>
      <c r="I361" s="18"/>
      <c r="J361" s="18"/>
      <c r="L361" s="18"/>
      <c r="M361" s="18"/>
      <c r="N361" s="18"/>
      <c r="O361" s="18"/>
      <c r="P361" s="18"/>
      <c r="Q361" s="18"/>
      <c r="R361" s="18"/>
      <c r="S361" s="18"/>
      <c r="T361" s="18"/>
    </row>
    <row r="362" spans="1:20" ht="17.850000000000001" customHeight="1" x14ac:dyDescent="0.25">
      <c r="A362" s="34" t="s">
        <v>0</v>
      </c>
      <c r="B362" s="34"/>
      <c r="C362" s="34"/>
      <c r="D362" s="34"/>
      <c r="E362" s="34"/>
      <c r="F362" s="34"/>
      <c r="G362" s="34"/>
      <c r="H362" s="1" t="s">
        <v>33</v>
      </c>
      <c r="I362" s="1">
        <v>182.96</v>
      </c>
      <c r="J362" s="25">
        <v>4222</v>
      </c>
      <c r="L362" s="29" t="s">
        <v>27</v>
      </c>
      <c r="M362" s="30"/>
      <c r="N362" s="30"/>
      <c r="O362" s="30"/>
      <c r="P362" s="30"/>
      <c r="Q362" s="30"/>
      <c r="R362" s="31"/>
      <c r="S362" s="1" t="s">
        <v>33</v>
      </c>
      <c r="T362" s="1">
        <v>182.96</v>
      </c>
    </row>
    <row r="363" spans="1:20" ht="17.850000000000001" customHeight="1" x14ac:dyDescent="0.25">
      <c r="A363" s="2" t="s">
        <v>1</v>
      </c>
      <c r="B363" s="2" t="s">
        <v>2</v>
      </c>
      <c r="C363" s="3" t="s">
        <v>3</v>
      </c>
      <c r="D363" s="4" t="s">
        <v>4</v>
      </c>
      <c r="E363" s="2" t="s">
        <v>5</v>
      </c>
      <c r="F363" s="2" t="s">
        <v>6</v>
      </c>
      <c r="G363" s="2" t="s">
        <v>7</v>
      </c>
      <c r="H363" s="2" t="s">
        <v>8</v>
      </c>
      <c r="I363" s="2" t="s">
        <v>9</v>
      </c>
      <c r="L363" s="2" t="s">
        <v>1</v>
      </c>
      <c r="M363" s="2" t="s">
        <v>2</v>
      </c>
      <c r="N363" s="3" t="s">
        <v>3</v>
      </c>
      <c r="O363" s="4" t="s">
        <v>4</v>
      </c>
      <c r="P363" s="2" t="s">
        <v>5</v>
      </c>
      <c r="Q363" s="2" t="s">
        <v>6</v>
      </c>
      <c r="R363" s="2" t="s">
        <v>7</v>
      </c>
      <c r="S363" s="2" t="s">
        <v>8</v>
      </c>
      <c r="T363" s="2" t="s">
        <v>9</v>
      </c>
    </row>
    <row r="364" spans="1:20" ht="17.850000000000001" customHeight="1" x14ac:dyDescent="0.25">
      <c r="A364" s="5">
        <v>21</v>
      </c>
      <c r="B364" s="6" t="s">
        <v>10</v>
      </c>
      <c r="C364" s="7">
        <v>0</v>
      </c>
      <c r="D364" s="7">
        <v>0</v>
      </c>
      <c r="E364" s="7">
        <v>0</v>
      </c>
      <c r="F364" s="7">
        <v>0</v>
      </c>
      <c r="G364" s="7">
        <v>0</v>
      </c>
      <c r="H364" s="7">
        <v>0</v>
      </c>
      <c r="I364" s="8">
        <v>0</v>
      </c>
      <c r="L364" s="5">
        <v>21</v>
      </c>
      <c r="M364" s="6" t="s">
        <v>10</v>
      </c>
      <c r="N364" s="7">
        <f>C364/$I$362</f>
        <v>0</v>
      </c>
      <c r="O364" s="7">
        <f t="shared" ref="O364:T364" si="451">D364/$I$362</f>
        <v>0</v>
      </c>
      <c r="P364" s="7">
        <f t="shared" si="451"/>
        <v>0</v>
      </c>
      <c r="Q364" s="7">
        <f t="shared" si="451"/>
        <v>0</v>
      </c>
      <c r="R364" s="7">
        <f t="shared" si="451"/>
        <v>0</v>
      </c>
      <c r="S364" s="7">
        <f t="shared" si="451"/>
        <v>0</v>
      </c>
      <c r="T364" s="7">
        <f t="shared" si="451"/>
        <v>0</v>
      </c>
    </row>
    <row r="365" spans="1:20" ht="17.850000000000001" customHeight="1" x14ac:dyDescent="0.25">
      <c r="A365" s="5">
        <v>22</v>
      </c>
      <c r="B365" s="6" t="s">
        <v>11</v>
      </c>
      <c r="C365" s="7">
        <v>0</v>
      </c>
      <c r="D365" s="7">
        <v>0</v>
      </c>
      <c r="E365" s="7">
        <v>0</v>
      </c>
      <c r="F365" s="7">
        <v>0</v>
      </c>
      <c r="G365" s="7">
        <v>0</v>
      </c>
      <c r="H365" s="7">
        <v>0</v>
      </c>
      <c r="I365" s="8">
        <v>0</v>
      </c>
      <c r="L365" s="5">
        <v>22</v>
      </c>
      <c r="M365" s="6" t="s">
        <v>11</v>
      </c>
      <c r="N365" s="7">
        <f t="shared" ref="N365:N367" si="452">C365/$I$362</f>
        <v>0</v>
      </c>
      <c r="O365" s="7">
        <f t="shared" ref="O365:O367" si="453">D365/$I$362</f>
        <v>0</v>
      </c>
      <c r="P365" s="7">
        <f t="shared" ref="P365:P367" si="454">E365/$I$362</f>
        <v>0</v>
      </c>
      <c r="Q365" s="7">
        <f t="shared" ref="Q365:Q367" si="455">F365/$I$362</f>
        <v>0</v>
      </c>
      <c r="R365" s="7">
        <f t="shared" ref="R365:R367" si="456">G365/$I$362</f>
        <v>0</v>
      </c>
      <c r="S365" s="7">
        <f t="shared" ref="S365:S367" si="457">H365/$I$362</f>
        <v>0</v>
      </c>
      <c r="T365" s="7">
        <f t="shared" ref="T365:T367" si="458">I365/$I$362</f>
        <v>0</v>
      </c>
    </row>
    <row r="366" spans="1:20" ht="17.850000000000001" customHeight="1" x14ac:dyDescent="0.25">
      <c r="A366" s="5">
        <v>23</v>
      </c>
      <c r="B366" s="6" t="s">
        <v>12</v>
      </c>
      <c r="C366" s="7">
        <v>0</v>
      </c>
      <c r="D366" s="7">
        <v>0</v>
      </c>
      <c r="E366" s="7">
        <v>0</v>
      </c>
      <c r="F366" s="7">
        <v>0</v>
      </c>
      <c r="G366" s="7">
        <v>0</v>
      </c>
      <c r="H366" s="7">
        <v>0</v>
      </c>
      <c r="I366" s="8">
        <v>0</v>
      </c>
      <c r="L366" s="5">
        <v>23</v>
      </c>
      <c r="M366" s="6" t="s">
        <v>12</v>
      </c>
      <c r="N366" s="7">
        <f t="shared" si="452"/>
        <v>0</v>
      </c>
      <c r="O366" s="7">
        <f t="shared" si="453"/>
        <v>0</v>
      </c>
      <c r="P366" s="7">
        <f t="shared" si="454"/>
        <v>0</v>
      </c>
      <c r="Q366" s="7">
        <f t="shared" si="455"/>
        <v>0</v>
      </c>
      <c r="R366" s="7">
        <f t="shared" si="456"/>
        <v>0</v>
      </c>
      <c r="S366" s="7">
        <f t="shared" si="457"/>
        <v>0</v>
      </c>
      <c r="T366" s="7">
        <f t="shared" si="458"/>
        <v>0</v>
      </c>
    </row>
    <row r="367" spans="1:20" ht="17.850000000000001" customHeight="1" x14ac:dyDescent="0.25">
      <c r="A367" s="5">
        <v>24</v>
      </c>
      <c r="B367" s="6" t="s">
        <v>13</v>
      </c>
      <c r="C367" s="7">
        <v>0</v>
      </c>
      <c r="D367" s="7">
        <v>0</v>
      </c>
      <c r="E367" s="7">
        <v>0</v>
      </c>
      <c r="F367" s="7">
        <v>0</v>
      </c>
      <c r="G367" s="7">
        <v>0</v>
      </c>
      <c r="H367" s="7">
        <v>0</v>
      </c>
      <c r="I367" s="8">
        <v>0</v>
      </c>
      <c r="L367" s="5">
        <v>24</v>
      </c>
      <c r="M367" s="6" t="s">
        <v>13</v>
      </c>
      <c r="N367" s="7">
        <f t="shared" si="452"/>
        <v>0</v>
      </c>
      <c r="O367" s="7">
        <f t="shared" si="453"/>
        <v>0</v>
      </c>
      <c r="P367" s="7">
        <f t="shared" si="454"/>
        <v>0</v>
      </c>
      <c r="Q367" s="7">
        <f t="shared" si="455"/>
        <v>0</v>
      </c>
      <c r="R367" s="7">
        <f t="shared" si="456"/>
        <v>0</v>
      </c>
      <c r="S367" s="7">
        <f t="shared" si="457"/>
        <v>0</v>
      </c>
      <c r="T367" s="7">
        <f t="shared" si="458"/>
        <v>0</v>
      </c>
    </row>
    <row r="368" spans="1:20" ht="17.850000000000001" customHeight="1" x14ac:dyDescent="0.25">
      <c r="A368" s="9"/>
      <c r="B368" s="10" t="s">
        <v>14</v>
      </c>
      <c r="C368" s="11">
        <v>0</v>
      </c>
      <c r="D368" s="11">
        <v>0</v>
      </c>
      <c r="E368" s="11">
        <v>0</v>
      </c>
      <c r="F368" s="11">
        <v>0</v>
      </c>
      <c r="G368" s="11">
        <v>0</v>
      </c>
      <c r="H368" s="11">
        <v>0</v>
      </c>
      <c r="I368" s="11">
        <v>0</v>
      </c>
      <c r="J368" s="26"/>
      <c r="L368" s="9"/>
      <c r="M368" s="10" t="s">
        <v>14</v>
      </c>
      <c r="N368" s="11">
        <f>SUM(N364:N367)</f>
        <v>0</v>
      </c>
      <c r="O368" s="11">
        <f t="shared" ref="O368:T368" si="459">SUM(O364:O367)</f>
        <v>0</v>
      </c>
      <c r="P368" s="11">
        <f t="shared" si="459"/>
        <v>0</v>
      </c>
      <c r="Q368" s="11">
        <f t="shared" si="459"/>
        <v>0</v>
      </c>
      <c r="R368" s="11">
        <f t="shared" si="459"/>
        <v>0</v>
      </c>
      <c r="S368" s="11">
        <f t="shared" si="459"/>
        <v>0</v>
      </c>
      <c r="T368" s="11">
        <f t="shared" si="459"/>
        <v>0</v>
      </c>
    </row>
    <row r="369" spans="1:20" ht="17.850000000000001" customHeight="1" x14ac:dyDescent="0.25">
      <c r="A369" s="12">
        <v>41</v>
      </c>
      <c r="B369" s="13" t="s">
        <v>15</v>
      </c>
      <c r="C369" s="7">
        <v>51.340519808340957</v>
      </c>
      <c r="D369" s="7">
        <v>1145.2354690892807</v>
      </c>
      <c r="E369" s="7">
        <v>1227.8580794285224</v>
      </c>
      <c r="F369" s="7">
        <v>638.56524767890721</v>
      </c>
      <c r="G369" s="7">
        <v>248.51138269541167</v>
      </c>
      <c r="H369" s="7">
        <v>0</v>
      </c>
      <c r="I369" s="8">
        <v>3311.5106987004633</v>
      </c>
      <c r="L369" s="12">
        <v>41</v>
      </c>
      <c r="M369" s="13" t="s">
        <v>15</v>
      </c>
      <c r="N369" s="7">
        <f>C369/$I$362</f>
        <v>0.28061062422573763</v>
      </c>
      <c r="O369" s="7">
        <f t="shared" ref="O369:O372" si="460">D369/$I$362</f>
        <v>6.259485510982076</v>
      </c>
      <c r="P369" s="7">
        <f t="shared" ref="P369:P372" si="461">E369/$I$362</f>
        <v>6.7110738928100258</v>
      </c>
      <c r="Q369" s="7">
        <f t="shared" ref="Q369:Q372" si="462">F369/$I$362</f>
        <v>3.4901904661068386</v>
      </c>
      <c r="R369" s="7">
        <f t="shared" ref="R369:R372" si="463">G369/$I$362</f>
        <v>1.3582825901585682</v>
      </c>
      <c r="S369" s="7">
        <f t="shared" ref="S369:S372" si="464">H369/$I$362</f>
        <v>0</v>
      </c>
      <c r="T369" s="7">
        <f t="shared" ref="T369:T372" si="465">I369/$I$362</f>
        <v>18.099643084283247</v>
      </c>
    </row>
    <row r="370" spans="1:20" ht="17.850000000000001" customHeight="1" x14ac:dyDescent="0.25">
      <c r="A370" s="12">
        <v>43</v>
      </c>
      <c r="B370" s="13" t="s">
        <v>16</v>
      </c>
      <c r="C370" s="7">
        <v>0</v>
      </c>
      <c r="D370" s="7">
        <v>0</v>
      </c>
      <c r="E370" s="7">
        <v>0</v>
      </c>
      <c r="F370" s="7">
        <v>0</v>
      </c>
      <c r="G370" s="7">
        <v>0</v>
      </c>
      <c r="H370" s="7">
        <v>0</v>
      </c>
      <c r="I370" s="8">
        <v>0</v>
      </c>
      <c r="L370" s="12">
        <v>43</v>
      </c>
      <c r="M370" s="13" t="s">
        <v>16</v>
      </c>
      <c r="N370" s="7">
        <f t="shared" ref="N370:N372" si="466">C370/$I$362</f>
        <v>0</v>
      </c>
      <c r="O370" s="7">
        <f t="shared" si="460"/>
        <v>0</v>
      </c>
      <c r="P370" s="7">
        <f t="shared" si="461"/>
        <v>0</v>
      </c>
      <c r="Q370" s="7">
        <f t="shared" si="462"/>
        <v>0</v>
      </c>
      <c r="R370" s="7">
        <f t="shared" si="463"/>
        <v>0</v>
      </c>
      <c r="S370" s="7">
        <f t="shared" si="464"/>
        <v>0</v>
      </c>
      <c r="T370" s="7">
        <f t="shared" si="465"/>
        <v>0</v>
      </c>
    </row>
    <row r="371" spans="1:20" ht="17.850000000000001" customHeight="1" x14ac:dyDescent="0.25">
      <c r="A371" s="12">
        <v>44</v>
      </c>
      <c r="B371" s="13" t="s">
        <v>17</v>
      </c>
      <c r="C371" s="7">
        <v>0</v>
      </c>
      <c r="D371" s="7">
        <v>10.300420170860713</v>
      </c>
      <c r="E371" s="7">
        <v>64.099788020999952</v>
      </c>
      <c r="F371" s="7">
        <v>0</v>
      </c>
      <c r="G371" s="7">
        <v>0</v>
      </c>
      <c r="H371" s="7">
        <v>0</v>
      </c>
      <c r="I371" s="8">
        <v>74.400208191860671</v>
      </c>
      <c r="L371" s="12">
        <v>44</v>
      </c>
      <c r="M371" s="13" t="s">
        <v>17</v>
      </c>
      <c r="N371" s="7">
        <f t="shared" si="466"/>
        <v>0</v>
      </c>
      <c r="O371" s="7">
        <f t="shared" si="460"/>
        <v>5.6298754759842112E-2</v>
      </c>
      <c r="P371" s="7">
        <f t="shared" si="461"/>
        <v>0.35034864462724064</v>
      </c>
      <c r="Q371" s="7">
        <f t="shared" si="462"/>
        <v>0</v>
      </c>
      <c r="R371" s="7">
        <f t="shared" si="463"/>
        <v>0</v>
      </c>
      <c r="S371" s="7">
        <f t="shared" si="464"/>
        <v>0</v>
      </c>
      <c r="T371" s="7">
        <f t="shared" si="465"/>
        <v>0.40664739938708278</v>
      </c>
    </row>
    <row r="372" spans="1:20" ht="17.850000000000001" customHeight="1" x14ac:dyDescent="0.25">
      <c r="A372" s="12">
        <v>46</v>
      </c>
      <c r="B372" s="13" t="s">
        <v>18</v>
      </c>
      <c r="C372" s="7">
        <v>22.620091655428954</v>
      </c>
      <c r="D372" s="7">
        <v>73.924210464655474</v>
      </c>
      <c r="E372" s="7">
        <v>10.914285554525726</v>
      </c>
      <c r="F372" s="7">
        <v>22.078084611163703</v>
      </c>
      <c r="G372" s="7">
        <v>0</v>
      </c>
      <c r="H372" s="7">
        <v>0</v>
      </c>
      <c r="I372" s="8">
        <v>129.53667228577388</v>
      </c>
      <c r="L372" s="12">
        <v>46</v>
      </c>
      <c r="M372" s="13" t="s">
        <v>18</v>
      </c>
      <c r="N372" s="7">
        <f t="shared" si="466"/>
        <v>0.12363408206946301</v>
      </c>
      <c r="O372" s="7">
        <f t="shared" si="460"/>
        <v>0.4040457502440723</v>
      </c>
      <c r="P372" s="7">
        <f t="shared" si="461"/>
        <v>5.9653943782934662E-2</v>
      </c>
      <c r="Q372" s="7">
        <f t="shared" si="462"/>
        <v>0.1206716474156302</v>
      </c>
      <c r="R372" s="7">
        <f t="shared" si="463"/>
        <v>0</v>
      </c>
      <c r="S372" s="7">
        <f t="shared" si="464"/>
        <v>0</v>
      </c>
      <c r="T372" s="7">
        <f t="shared" si="465"/>
        <v>0.70800542351210027</v>
      </c>
    </row>
    <row r="373" spans="1:20" ht="17.850000000000001" customHeight="1" x14ac:dyDescent="0.25">
      <c r="A373" s="14"/>
      <c r="B373" s="15" t="s">
        <v>19</v>
      </c>
      <c r="C373" s="11">
        <v>73.960611463769908</v>
      </c>
      <c r="D373" s="11">
        <v>1229.4600997247969</v>
      </c>
      <c r="E373" s="11">
        <v>1302.8721530040482</v>
      </c>
      <c r="F373" s="11">
        <v>660.64333229007093</v>
      </c>
      <c r="G373" s="11">
        <v>248.51138269541167</v>
      </c>
      <c r="H373" s="11">
        <v>0</v>
      </c>
      <c r="I373" s="11">
        <v>3515.4475791780978</v>
      </c>
      <c r="J373" s="26"/>
      <c r="L373" s="14"/>
      <c r="M373" s="15" t="s">
        <v>19</v>
      </c>
      <c r="N373" s="11">
        <f>SUM(N369:N372)</f>
        <v>0.40424470629520065</v>
      </c>
      <c r="O373" s="11">
        <f t="shared" ref="O373:T373" si="467">SUM(O369:O372)</f>
        <v>6.7198300159859903</v>
      </c>
      <c r="P373" s="11">
        <f t="shared" si="467"/>
        <v>7.121076481220201</v>
      </c>
      <c r="Q373" s="11">
        <f t="shared" si="467"/>
        <v>3.6108621135224688</v>
      </c>
      <c r="R373" s="11">
        <f t="shared" si="467"/>
        <v>1.3582825901585682</v>
      </c>
      <c r="S373" s="11">
        <f t="shared" si="467"/>
        <v>0</v>
      </c>
      <c r="T373" s="11">
        <f t="shared" si="467"/>
        <v>19.214295907182432</v>
      </c>
    </row>
    <row r="374" spans="1:20" ht="17.850000000000001" customHeight="1" x14ac:dyDescent="0.25">
      <c r="A374" s="16"/>
      <c r="B374" s="17" t="s">
        <v>20</v>
      </c>
      <c r="C374" s="11">
        <v>73.960611463769908</v>
      </c>
      <c r="D374" s="11">
        <v>1229.4600997247969</v>
      </c>
      <c r="E374" s="11">
        <v>1302.8721530040482</v>
      </c>
      <c r="F374" s="11">
        <v>660.64333229007093</v>
      </c>
      <c r="G374" s="11">
        <v>248.51138269541167</v>
      </c>
      <c r="H374" s="11">
        <v>0</v>
      </c>
      <c r="I374" s="11">
        <v>3515.4475791780978</v>
      </c>
      <c r="L374" s="16"/>
      <c r="M374" s="17" t="s">
        <v>20</v>
      </c>
      <c r="N374" s="11">
        <f>N368+N373</f>
        <v>0.40424470629520065</v>
      </c>
      <c r="O374" s="11">
        <f t="shared" ref="O374:T374" si="468">O368+O373</f>
        <v>6.7198300159859903</v>
      </c>
      <c r="P374" s="11">
        <f t="shared" si="468"/>
        <v>7.121076481220201</v>
      </c>
      <c r="Q374" s="11">
        <f t="shared" si="468"/>
        <v>3.6108621135224688</v>
      </c>
      <c r="R374" s="11">
        <f t="shared" si="468"/>
        <v>1.3582825901585682</v>
      </c>
      <c r="S374" s="11">
        <f t="shared" si="468"/>
        <v>0</v>
      </c>
      <c r="T374" s="11">
        <f t="shared" si="468"/>
        <v>19.214295907182432</v>
      </c>
    </row>
    <row r="375" spans="1:20" ht="17.850000000000001" customHeight="1" x14ac:dyDescent="0.25">
      <c r="A375" s="18"/>
      <c r="B375" s="18"/>
      <c r="C375" s="18"/>
      <c r="D375" s="18"/>
      <c r="E375" s="18"/>
      <c r="F375" s="18"/>
      <c r="G375" s="18"/>
      <c r="H375" s="18"/>
      <c r="I375" s="18"/>
      <c r="J375" s="18"/>
      <c r="L375" s="18"/>
      <c r="M375" s="18"/>
      <c r="N375" s="18"/>
      <c r="O375" s="18"/>
      <c r="P375" s="18"/>
      <c r="Q375" s="18"/>
      <c r="R375" s="18"/>
      <c r="S375" s="18"/>
      <c r="T375" s="18"/>
    </row>
    <row r="376" spans="1:20" ht="17.850000000000001" customHeight="1" x14ac:dyDescent="0.25">
      <c r="A376" s="34" t="s">
        <v>0</v>
      </c>
      <c r="B376" s="34"/>
      <c r="C376" s="34"/>
      <c r="D376" s="34"/>
      <c r="E376" s="34"/>
      <c r="F376" s="34"/>
      <c r="G376" s="34"/>
      <c r="H376" s="1" t="s">
        <v>33</v>
      </c>
      <c r="I376" s="1">
        <v>253.59</v>
      </c>
      <c r="J376" s="25">
        <v>4409</v>
      </c>
      <c r="L376" s="29" t="s">
        <v>27</v>
      </c>
      <c r="M376" s="30"/>
      <c r="N376" s="30"/>
      <c r="O376" s="30"/>
      <c r="P376" s="30"/>
      <c r="Q376" s="30"/>
      <c r="R376" s="31"/>
      <c r="S376" s="1" t="s">
        <v>33</v>
      </c>
      <c r="T376" s="1">
        <v>253.59</v>
      </c>
    </row>
    <row r="377" spans="1:20" ht="17.850000000000001" customHeight="1" x14ac:dyDescent="0.25">
      <c r="A377" s="2" t="s">
        <v>1</v>
      </c>
      <c r="B377" s="2" t="s">
        <v>2</v>
      </c>
      <c r="C377" s="3" t="s">
        <v>3</v>
      </c>
      <c r="D377" s="4" t="s">
        <v>4</v>
      </c>
      <c r="E377" s="2" t="s">
        <v>5</v>
      </c>
      <c r="F377" s="2" t="s">
        <v>6</v>
      </c>
      <c r="G377" s="2" t="s">
        <v>7</v>
      </c>
      <c r="H377" s="2" t="s">
        <v>8</v>
      </c>
      <c r="I377" s="2" t="s">
        <v>9</v>
      </c>
      <c r="L377" s="2" t="s">
        <v>1</v>
      </c>
      <c r="M377" s="2" t="s">
        <v>2</v>
      </c>
      <c r="N377" s="3" t="s">
        <v>3</v>
      </c>
      <c r="O377" s="4" t="s">
        <v>4</v>
      </c>
      <c r="P377" s="2" t="s">
        <v>5</v>
      </c>
      <c r="Q377" s="2" t="s">
        <v>6</v>
      </c>
      <c r="R377" s="2" t="s">
        <v>7</v>
      </c>
      <c r="S377" s="2" t="s">
        <v>8</v>
      </c>
      <c r="T377" s="2" t="s">
        <v>9</v>
      </c>
    </row>
    <row r="378" spans="1:20" ht="17.850000000000001" customHeight="1" x14ac:dyDescent="0.25">
      <c r="A378" s="5">
        <v>21</v>
      </c>
      <c r="B378" s="6" t="s">
        <v>10</v>
      </c>
      <c r="C378" s="7">
        <v>0</v>
      </c>
      <c r="D378" s="7">
        <v>0</v>
      </c>
      <c r="E378" s="7">
        <v>0</v>
      </c>
      <c r="F378" s="7">
        <v>0</v>
      </c>
      <c r="G378" s="7">
        <v>0</v>
      </c>
      <c r="H378" s="7">
        <v>0</v>
      </c>
      <c r="I378" s="8">
        <v>0</v>
      </c>
      <c r="L378" s="5">
        <v>21</v>
      </c>
      <c r="M378" s="6" t="s">
        <v>10</v>
      </c>
      <c r="N378" s="7">
        <f>C378/$I$376</f>
        <v>0</v>
      </c>
      <c r="O378" s="7">
        <f t="shared" ref="O378:T378" si="469">D378/$I$376</f>
        <v>0</v>
      </c>
      <c r="P378" s="7">
        <f t="shared" si="469"/>
        <v>0</v>
      </c>
      <c r="Q378" s="7">
        <f t="shared" si="469"/>
        <v>0</v>
      </c>
      <c r="R378" s="7">
        <f t="shared" si="469"/>
        <v>0</v>
      </c>
      <c r="S378" s="7">
        <f t="shared" si="469"/>
        <v>0</v>
      </c>
      <c r="T378" s="7">
        <f t="shared" si="469"/>
        <v>0</v>
      </c>
    </row>
    <row r="379" spans="1:20" ht="17.850000000000001" customHeight="1" x14ac:dyDescent="0.25">
      <c r="A379" s="5">
        <v>22</v>
      </c>
      <c r="B379" s="6" t="s">
        <v>11</v>
      </c>
      <c r="C379" s="7">
        <v>0</v>
      </c>
      <c r="D379" s="7">
        <v>0</v>
      </c>
      <c r="E379" s="7">
        <v>0</v>
      </c>
      <c r="F379" s="7">
        <v>0</v>
      </c>
      <c r="G379" s="7">
        <v>0</v>
      </c>
      <c r="H379" s="7">
        <v>0</v>
      </c>
      <c r="I379" s="8">
        <v>0</v>
      </c>
      <c r="L379" s="5">
        <v>22</v>
      </c>
      <c r="M379" s="6" t="s">
        <v>11</v>
      </c>
      <c r="N379" s="7">
        <f t="shared" ref="N379:N381" si="470">C379/$I$376</f>
        <v>0</v>
      </c>
      <c r="O379" s="7">
        <f t="shared" ref="O379:O381" si="471">D379/$I$376</f>
        <v>0</v>
      </c>
      <c r="P379" s="7">
        <f t="shared" ref="P379:P381" si="472">E379/$I$376</f>
        <v>0</v>
      </c>
      <c r="Q379" s="7">
        <f t="shared" ref="Q379:Q381" si="473">F379/$I$376</f>
        <v>0</v>
      </c>
      <c r="R379" s="7">
        <f t="shared" ref="R379:R381" si="474">G379/$I$376</f>
        <v>0</v>
      </c>
      <c r="S379" s="7">
        <f t="shared" ref="S379:S381" si="475">H379/$I$376</f>
        <v>0</v>
      </c>
      <c r="T379" s="7">
        <f t="shared" ref="T379:T381" si="476">I379/$I$376</f>
        <v>0</v>
      </c>
    </row>
    <row r="380" spans="1:20" ht="17.850000000000001" customHeight="1" x14ac:dyDescent="0.25">
      <c r="A380" s="5">
        <v>23</v>
      </c>
      <c r="B380" s="6" t="s">
        <v>12</v>
      </c>
      <c r="C380" s="7">
        <v>0</v>
      </c>
      <c r="D380" s="7">
        <v>0</v>
      </c>
      <c r="E380" s="7">
        <v>0</v>
      </c>
      <c r="F380" s="7">
        <v>0</v>
      </c>
      <c r="G380" s="7">
        <v>0</v>
      </c>
      <c r="H380" s="7">
        <v>0</v>
      </c>
      <c r="I380" s="8">
        <v>0</v>
      </c>
      <c r="L380" s="5">
        <v>23</v>
      </c>
      <c r="M380" s="6" t="s">
        <v>12</v>
      </c>
      <c r="N380" s="7">
        <f t="shared" si="470"/>
        <v>0</v>
      </c>
      <c r="O380" s="7">
        <f t="shared" si="471"/>
        <v>0</v>
      </c>
      <c r="P380" s="7">
        <f t="shared" si="472"/>
        <v>0</v>
      </c>
      <c r="Q380" s="7">
        <f t="shared" si="473"/>
        <v>0</v>
      </c>
      <c r="R380" s="7">
        <f t="shared" si="474"/>
        <v>0</v>
      </c>
      <c r="S380" s="7">
        <f t="shared" si="475"/>
        <v>0</v>
      </c>
      <c r="T380" s="7">
        <f t="shared" si="476"/>
        <v>0</v>
      </c>
    </row>
    <row r="381" spans="1:20" ht="17.850000000000001" customHeight="1" x14ac:dyDescent="0.25">
      <c r="A381" s="5">
        <v>24</v>
      </c>
      <c r="B381" s="6" t="s">
        <v>13</v>
      </c>
      <c r="C381" s="7">
        <v>0</v>
      </c>
      <c r="D381" s="7">
        <v>0</v>
      </c>
      <c r="E381" s="7">
        <v>0</v>
      </c>
      <c r="F381" s="7">
        <v>0</v>
      </c>
      <c r="G381" s="7">
        <v>0</v>
      </c>
      <c r="H381" s="7">
        <v>0</v>
      </c>
      <c r="I381" s="8">
        <v>0</v>
      </c>
      <c r="L381" s="5">
        <v>24</v>
      </c>
      <c r="M381" s="6" t="s">
        <v>13</v>
      </c>
      <c r="N381" s="7">
        <f t="shared" si="470"/>
        <v>0</v>
      </c>
      <c r="O381" s="7">
        <f t="shared" si="471"/>
        <v>0</v>
      </c>
      <c r="P381" s="7">
        <f t="shared" si="472"/>
        <v>0</v>
      </c>
      <c r="Q381" s="7">
        <f t="shared" si="473"/>
        <v>0</v>
      </c>
      <c r="R381" s="7">
        <f t="shared" si="474"/>
        <v>0</v>
      </c>
      <c r="S381" s="7">
        <f t="shared" si="475"/>
        <v>0</v>
      </c>
      <c r="T381" s="7">
        <f t="shared" si="476"/>
        <v>0</v>
      </c>
    </row>
    <row r="382" spans="1:20" ht="17.850000000000001" customHeight="1" x14ac:dyDescent="0.25">
      <c r="A382" s="9"/>
      <c r="B382" s="10" t="s">
        <v>14</v>
      </c>
      <c r="C382" s="11">
        <v>0</v>
      </c>
      <c r="D382" s="11">
        <v>0</v>
      </c>
      <c r="E382" s="11">
        <v>0</v>
      </c>
      <c r="F382" s="11">
        <v>0</v>
      </c>
      <c r="G382" s="11">
        <v>0</v>
      </c>
      <c r="H382" s="11">
        <v>0</v>
      </c>
      <c r="I382" s="11">
        <v>0</v>
      </c>
      <c r="J382" s="26"/>
      <c r="L382" s="9"/>
      <c r="M382" s="10" t="s">
        <v>14</v>
      </c>
      <c r="N382" s="11">
        <f>SUM(N378:N381)</f>
        <v>0</v>
      </c>
      <c r="O382" s="11">
        <f t="shared" ref="O382:T382" si="477">SUM(O378:O381)</f>
        <v>0</v>
      </c>
      <c r="P382" s="11">
        <f t="shared" si="477"/>
        <v>0</v>
      </c>
      <c r="Q382" s="11">
        <f t="shared" si="477"/>
        <v>0</v>
      </c>
      <c r="R382" s="11">
        <f t="shared" si="477"/>
        <v>0</v>
      </c>
      <c r="S382" s="11">
        <f t="shared" si="477"/>
        <v>0</v>
      </c>
      <c r="T382" s="11">
        <f t="shared" si="477"/>
        <v>0</v>
      </c>
    </row>
    <row r="383" spans="1:20" ht="17.850000000000001" customHeight="1" x14ac:dyDescent="0.25">
      <c r="A383" s="12">
        <v>41</v>
      </c>
      <c r="B383" s="13" t="s">
        <v>15</v>
      </c>
      <c r="C383" s="7">
        <v>38.346953538126471</v>
      </c>
      <c r="D383" s="7">
        <v>151.43911409732692</v>
      </c>
      <c r="E383" s="7">
        <v>163.78686099061468</v>
      </c>
      <c r="F383" s="7">
        <v>114.1930110201054</v>
      </c>
      <c r="G383" s="7">
        <v>19.941881518486717</v>
      </c>
      <c r="H383" s="7">
        <v>0</v>
      </c>
      <c r="I383" s="8">
        <v>487.70782116466017</v>
      </c>
      <c r="L383" s="12">
        <v>41</v>
      </c>
      <c r="M383" s="13" t="s">
        <v>15</v>
      </c>
      <c r="N383" s="7">
        <f>C383/$I$376</f>
        <v>0.1512163474037875</v>
      </c>
      <c r="O383" s="7">
        <f t="shared" ref="O383:O386" si="478">D383/$I$376</f>
        <v>0.59718093811793416</v>
      </c>
      <c r="P383" s="7">
        <f t="shared" ref="P383:P386" si="479">E383/$I$376</f>
        <v>0.64587271182071326</v>
      </c>
      <c r="Q383" s="7">
        <f t="shared" ref="Q383:Q386" si="480">F383/$I$376</f>
        <v>0.45030565487639657</v>
      </c>
      <c r="R383" s="7">
        <f t="shared" ref="R383:R386" si="481">G383/$I$376</f>
        <v>7.8638280367864341E-2</v>
      </c>
      <c r="S383" s="7">
        <f t="shared" ref="S383:S386" si="482">H383/$I$376</f>
        <v>0</v>
      </c>
      <c r="T383" s="7">
        <f t="shared" ref="T383:T386" si="483">I383/$I$376</f>
        <v>1.9232139325866957</v>
      </c>
    </row>
    <row r="384" spans="1:20" ht="17.850000000000001" customHeight="1" x14ac:dyDescent="0.25">
      <c r="A384" s="12">
        <v>43</v>
      </c>
      <c r="B384" s="13" t="s">
        <v>16</v>
      </c>
      <c r="C384" s="7">
        <v>25.603179742909159</v>
      </c>
      <c r="D384" s="7">
        <v>459.53549616498879</v>
      </c>
      <c r="E384" s="7">
        <v>1106.0597123401517</v>
      </c>
      <c r="F384" s="7">
        <v>485.60510974024055</v>
      </c>
      <c r="G384" s="7">
        <v>54.082021189587557</v>
      </c>
      <c r="H384" s="7">
        <v>0</v>
      </c>
      <c r="I384" s="8">
        <v>2130.885519177878</v>
      </c>
      <c r="L384" s="12">
        <v>43</v>
      </c>
      <c r="M384" s="13" t="s">
        <v>16</v>
      </c>
      <c r="N384" s="7">
        <f t="shared" ref="N384:N386" si="484">C384/$I$376</f>
        <v>0.10096289184474608</v>
      </c>
      <c r="O384" s="7">
        <f t="shared" si="478"/>
        <v>1.8121199422886896</v>
      </c>
      <c r="P384" s="7">
        <f t="shared" si="479"/>
        <v>4.3616061845504621</v>
      </c>
      <c r="Q384" s="7">
        <f t="shared" si="480"/>
        <v>1.9149221567894654</v>
      </c>
      <c r="R384" s="7">
        <f t="shared" si="481"/>
        <v>0.21326559087340807</v>
      </c>
      <c r="S384" s="7">
        <f t="shared" si="482"/>
        <v>0</v>
      </c>
      <c r="T384" s="7">
        <f t="shared" si="483"/>
        <v>8.4028767663467718</v>
      </c>
    </row>
    <row r="385" spans="1:20" ht="17.850000000000001" customHeight="1" x14ac:dyDescent="0.25">
      <c r="A385" s="12">
        <v>44</v>
      </c>
      <c r="B385" s="13" t="s">
        <v>17</v>
      </c>
      <c r="C385" s="7">
        <v>2.3382115610634986</v>
      </c>
      <c r="D385" s="7">
        <v>6.575832521013993</v>
      </c>
      <c r="E385" s="7">
        <v>0</v>
      </c>
      <c r="F385" s="7">
        <v>0</v>
      </c>
      <c r="G385" s="7">
        <v>0</v>
      </c>
      <c r="H385" s="7">
        <v>0</v>
      </c>
      <c r="I385" s="8">
        <v>8.914044082077492</v>
      </c>
      <c r="L385" s="12">
        <v>44</v>
      </c>
      <c r="M385" s="13" t="s">
        <v>17</v>
      </c>
      <c r="N385" s="7">
        <f t="shared" si="484"/>
        <v>9.2204407155782892E-3</v>
      </c>
      <c r="O385" s="7">
        <f t="shared" si="478"/>
        <v>2.5930961477242765E-2</v>
      </c>
      <c r="P385" s="7">
        <f t="shared" si="479"/>
        <v>0</v>
      </c>
      <c r="Q385" s="7">
        <f t="shared" si="480"/>
        <v>0</v>
      </c>
      <c r="R385" s="7">
        <f t="shared" si="481"/>
        <v>0</v>
      </c>
      <c r="S385" s="7">
        <f t="shared" si="482"/>
        <v>0</v>
      </c>
      <c r="T385" s="7">
        <f t="shared" si="483"/>
        <v>3.5151402192821056E-2</v>
      </c>
    </row>
    <row r="386" spans="1:20" ht="17.850000000000001" customHeight="1" x14ac:dyDescent="0.25">
      <c r="A386" s="12">
        <v>46</v>
      </c>
      <c r="B386" s="13" t="s">
        <v>18</v>
      </c>
      <c r="C386" s="7">
        <v>82.008855131561177</v>
      </c>
      <c r="D386" s="7">
        <v>478.92234763410954</v>
      </c>
      <c r="E386" s="7">
        <v>234.91507925046332</v>
      </c>
      <c r="F386" s="7">
        <v>51.604685072582001</v>
      </c>
      <c r="G386" s="7">
        <v>0</v>
      </c>
      <c r="H386" s="7">
        <v>0</v>
      </c>
      <c r="I386" s="8">
        <v>847.45096708871608</v>
      </c>
      <c r="L386" s="12">
        <v>46</v>
      </c>
      <c r="M386" s="13" t="s">
        <v>18</v>
      </c>
      <c r="N386" s="7">
        <f t="shared" si="484"/>
        <v>0.32339151832312463</v>
      </c>
      <c r="O386" s="7">
        <f t="shared" si="478"/>
        <v>1.8885695320561124</v>
      </c>
      <c r="P386" s="7">
        <f t="shared" si="479"/>
        <v>0.92635781872496281</v>
      </c>
      <c r="Q386" s="7">
        <f t="shared" si="480"/>
        <v>0.20349653011783589</v>
      </c>
      <c r="R386" s="7">
        <f t="shared" si="481"/>
        <v>0</v>
      </c>
      <c r="S386" s="7">
        <f t="shared" si="482"/>
        <v>0</v>
      </c>
      <c r="T386" s="7">
        <f t="shared" si="483"/>
        <v>3.3418153992220359</v>
      </c>
    </row>
    <row r="387" spans="1:20" ht="17.850000000000001" customHeight="1" x14ac:dyDescent="0.25">
      <c r="A387" s="14"/>
      <c r="B387" s="15" t="s">
        <v>19</v>
      </c>
      <c r="C387" s="11">
        <v>148.29719997366033</v>
      </c>
      <c r="D387" s="11">
        <v>1096.4727904174392</v>
      </c>
      <c r="E387" s="11">
        <v>1504.7616525812298</v>
      </c>
      <c r="F387" s="11">
        <v>651.40280583292792</v>
      </c>
      <c r="G387" s="11">
        <v>74.023902708074274</v>
      </c>
      <c r="H387" s="11">
        <v>0</v>
      </c>
      <c r="I387" s="11">
        <v>3474.9583515133318</v>
      </c>
      <c r="J387" s="26"/>
      <c r="L387" s="14"/>
      <c r="M387" s="15" t="s">
        <v>19</v>
      </c>
      <c r="N387" s="11">
        <f>SUM(N383:N386)</f>
        <v>0.58479119828723647</v>
      </c>
      <c r="O387" s="11">
        <f t="shared" ref="O387:T387" si="485">SUM(O383:O386)</f>
        <v>4.323801373939979</v>
      </c>
      <c r="P387" s="11">
        <f t="shared" si="485"/>
        <v>5.9338367150961382</v>
      </c>
      <c r="Q387" s="11">
        <f t="shared" si="485"/>
        <v>2.5687243417836978</v>
      </c>
      <c r="R387" s="11">
        <f t="shared" si="485"/>
        <v>0.29190387124127243</v>
      </c>
      <c r="S387" s="11">
        <f t="shared" si="485"/>
        <v>0</v>
      </c>
      <c r="T387" s="11">
        <f t="shared" si="485"/>
        <v>13.703057500348324</v>
      </c>
    </row>
    <row r="388" spans="1:20" ht="17.850000000000001" customHeight="1" x14ac:dyDescent="0.25">
      <c r="A388" s="16"/>
      <c r="B388" s="17" t="s">
        <v>20</v>
      </c>
      <c r="C388" s="11">
        <v>148.29719997366033</v>
      </c>
      <c r="D388" s="11">
        <v>1096.4727904174392</v>
      </c>
      <c r="E388" s="11">
        <v>1504.7616525812298</v>
      </c>
      <c r="F388" s="11">
        <v>651.40280583292792</v>
      </c>
      <c r="G388" s="11">
        <v>74.023902708074274</v>
      </c>
      <c r="H388" s="11">
        <v>0</v>
      </c>
      <c r="I388" s="11">
        <v>3474.9583515133318</v>
      </c>
      <c r="L388" s="16"/>
      <c r="M388" s="17" t="s">
        <v>20</v>
      </c>
      <c r="N388" s="11">
        <f>N382+N387</f>
        <v>0.58479119828723647</v>
      </c>
      <c r="O388" s="11">
        <f t="shared" ref="O388:T388" si="486">O382+O387</f>
        <v>4.323801373939979</v>
      </c>
      <c r="P388" s="11">
        <f t="shared" si="486"/>
        <v>5.9338367150961382</v>
      </c>
      <c r="Q388" s="11">
        <f t="shared" si="486"/>
        <v>2.5687243417836978</v>
      </c>
      <c r="R388" s="11">
        <f t="shared" si="486"/>
        <v>0.29190387124127243</v>
      </c>
      <c r="S388" s="11">
        <f t="shared" si="486"/>
        <v>0</v>
      </c>
      <c r="T388" s="11">
        <f t="shared" si="486"/>
        <v>13.703057500348324</v>
      </c>
    </row>
    <row r="389" spans="1:20" ht="17.850000000000001" customHeight="1" x14ac:dyDescent="0.25">
      <c r="A389" s="18"/>
      <c r="B389" s="18"/>
      <c r="C389" s="18"/>
      <c r="D389" s="18"/>
      <c r="E389" s="18"/>
      <c r="F389" s="18"/>
      <c r="G389" s="18"/>
      <c r="H389" s="18"/>
      <c r="I389" s="18"/>
      <c r="J389" s="18"/>
      <c r="L389" s="18"/>
      <c r="M389" s="18"/>
      <c r="N389" s="18"/>
      <c r="O389" s="18"/>
      <c r="P389" s="18"/>
      <c r="Q389" s="18"/>
      <c r="R389" s="18"/>
      <c r="S389" s="18"/>
      <c r="T389" s="18"/>
    </row>
    <row r="390" spans="1:20" ht="17.850000000000001" customHeight="1" x14ac:dyDescent="0.25">
      <c r="A390" s="34" t="s">
        <v>0</v>
      </c>
      <c r="B390" s="34"/>
      <c r="C390" s="34"/>
      <c r="D390" s="34"/>
      <c r="E390" s="34"/>
      <c r="F390" s="34"/>
      <c r="G390" s="34"/>
      <c r="H390" s="1" t="s">
        <v>33</v>
      </c>
      <c r="I390" s="1">
        <v>113.17</v>
      </c>
      <c r="J390" s="25">
        <v>4413</v>
      </c>
      <c r="L390" s="29" t="s">
        <v>27</v>
      </c>
      <c r="M390" s="30"/>
      <c r="N390" s="30"/>
      <c r="O390" s="30"/>
      <c r="P390" s="30"/>
      <c r="Q390" s="30"/>
      <c r="R390" s="31"/>
      <c r="S390" s="1" t="s">
        <v>33</v>
      </c>
      <c r="T390" s="1">
        <v>113.17</v>
      </c>
    </row>
    <row r="391" spans="1:20" ht="17.850000000000001" customHeight="1" x14ac:dyDescent="0.25">
      <c r="A391" s="2" t="s">
        <v>1</v>
      </c>
      <c r="B391" s="2" t="s">
        <v>2</v>
      </c>
      <c r="C391" s="3" t="s">
        <v>3</v>
      </c>
      <c r="D391" s="4" t="s">
        <v>4</v>
      </c>
      <c r="E391" s="2" t="s">
        <v>5</v>
      </c>
      <c r="F391" s="2" t="s">
        <v>6</v>
      </c>
      <c r="G391" s="2" t="s">
        <v>7</v>
      </c>
      <c r="H391" s="2" t="s">
        <v>8</v>
      </c>
      <c r="I391" s="2" t="s">
        <v>9</v>
      </c>
      <c r="L391" s="2" t="s">
        <v>1</v>
      </c>
      <c r="M391" s="2" t="s">
        <v>2</v>
      </c>
      <c r="N391" s="3" t="s">
        <v>3</v>
      </c>
      <c r="O391" s="4" t="s">
        <v>4</v>
      </c>
      <c r="P391" s="2" t="s">
        <v>5</v>
      </c>
      <c r="Q391" s="2" t="s">
        <v>6</v>
      </c>
      <c r="R391" s="2" t="s">
        <v>7</v>
      </c>
      <c r="S391" s="2" t="s">
        <v>8</v>
      </c>
      <c r="T391" s="2" t="s">
        <v>9</v>
      </c>
    </row>
    <row r="392" spans="1:20" ht="17.850000000000001" customHeight="1" x14ac:dyDescent="0.25">
      <c r="A392" s="5">
        <v>21</v>
      </c>
      <c r="B392" s="6" t="s">
        <v>10</v>
      </c>
      <c r="C392" s="7">
        <v>0</v>
      </c>
      <c r="D392" s="7">
        <v>0</v>
      </c>
      <c r="E392" s="7">
        <v>0</v>
      </c>
      <c r="F392" s="7">
        <v>0</v>
      </c>
      <c r="G392" s="7">
        <v>0</v>
      </c>
      <c r="H392" s="7">
        <v>0</v>
      </c>
      <c r="I392" s="8">
        <v>0</v>
      </c>
      <c r="L392" s="5">
        <v>21</v>
      </c>
      <c r="M392" s="6" t="s">
        <v>10</v>
      </c>
      <c r="N392" s="7">
        <f>C392/$I$390</f>
        <v>0</v>
      </c>
      <c r="O392" s="7">
        <f t="shared" ref="O392:T392" si="487">D392/$I$390</f>
        <v>0</v>
      </c>
      <c r="P392" s="7">
        <f t="shared" si="487"/>
        <v>0</v>
      </c>
      <c r="Q392" s="7">
        <f t="shared" si="487"/>
        <v>0</v>
      </c>
      <c r="R392" s="7">
        <f t="shared" si="487"/>
        <v>0</v>
      </c>
      <c r="S392" s="7">
        <f t="shared" si="487"/>
        <v>0</v>
      </c>
      <c r="T392" s="7">
        <f t="shared" si="487"/>
        <v>0</v>
      </c>
    </row>
    <row r="393" spans="1:20" ht="17.850000000000001" customHeight="1" x14ac:dyDescent="0.25">
      <c r="A393" s="5">
        <v>22</v>
      </c>
      <c r="B393" s="6" t="s">
        <v>11</v>
      </c>
      <c r="C393" s="7">
        <v>0</v>
      </c>
      <c r="D393" s="7">
        <v>0</v>
      </c>
      <c r="E393" s="7">
        <v>0</v>
      </c>
      <c r="F393" s="7">
        <v>0</v>
      </c>
      <c r="G393" s="7">
        <v>0</v>
      </c>
      <c r="H393" s="7">
        <v>0</v>
      </c>
      <c r="I393" s="8">
        <v>0</v>
      </c>
      <c r="L393" s="5">
        <v>22</v>
      </c>
      <c r="M393" s="6" t="s">
        <v>11</v>
      </c>
      <c r="N393" s="7">
        <f t="shared" ref="N393:N395" si="488">C393/$I$390</f>
        <v>0</v>
      </c>
      <c r="O393" s="7">
        <f t="shared" ref="O393:O395" si="489">D393/$I$390</f>
        <v>0</v>
      </c>
      <c r="P393" s="7">
        <f t="shared" ref="P393:P395" si="490">E393/$I$390</f>
        <v>0</v>
      </c>
      <c r="Q393" s="7">
        <f t="shared" ref="Q393:Q395" si="491">F393/$I$390</f>
        <v>0</v>
      </c>
      <c r="R393" s="7">
        <f t="shared" ref="R393:R395" si="492">G393/$I$390</f>
        <v>0</v>
      </c>
      <c r="S393" s="7">
        <f t="shared" ref="S393:S395" si="493">H393/$I$390</f>
        <v>0</v>
      </c>
      <c r="T393" s="7">
        <f t="shared" ref="T393:T395" si="494">I393/$I$390</f>
        <v>0</v>
      </c>
    </row>
    <row r="394" spans="1:20" ht="17.850000000000001" customHeight="1" x14ac:dyDescent="0.25">
      <c r="A394" s="5">
        <v>23</v>
      </c>
      <c r="B394" s="6" t="s">
        <v>12</v>
      </c>
      <c r="C394" s="7">
        <v>0</v>
      </c>
      <c r="D394" s="7">
        <v>0</v>
      </c>
      <c r="E394" s="7">
        <v>0</v>
      </c>
      <c r="F394" s="7">
        <v>0</v>
      </c>
      <c r="G394" s="7">
        <v>0</v>
      </c>
      <c r="H394" s="7">
        <v>0</v>
      </c>
      <c r="I394" s="8">
        <v>0</v>
      </c>
      <c r="L394" s="5">
        <v>23</v>
      </c>
      <c r="M394" s="6" t="s">
        <v>12</v>
      </c>
      <c r="N394" s="7">
        <f t="shared" si="488"/>
        <v>0</v>
      </c>
      <c r="O394" s="7">
        <f t="shared" si="489"/>
        <v>0</v>
      </c>
      <c r="P394" s="7">
        <f t="shared" si="490"/>
        <v>0</v>
      </c>
      <c r="Q394" s="7">
        <f t="shared" si="491"/>
        <v>0</v>
      </c>
      <c r="R394" s="7">
        <f t="shared" si="492"/>
        <v>0</v>
      </c>
      <c r="S394" s="7">
        <f t="shared" si="493"/>
        <v>0</v>
      </c>
      <c r="T394" s="7">
        <f t="shared" si="494"/>
        <v>0</v>
      </c>
    </row>
    <row r="395" spans="1:20" ht="17.850000000000001" customHeight="1" x14ac:dyDescent="0.25">
      <c r="A395" s="5">
        <v>24</v>
      </c>
      <c r="B395" s="6" t="s">
        <v>13</v>
      </c>
      <c r="C395" s="7">
        <v>0</v>
      </c>
      <c r="D395" s="7">
        <v>0</v>
      </c>
      <c r="E395" s="7">
        <v>0</v>
      </c>
      <c r="F395" s="7">
        <v>0</v>
      </c>
      <c r="G395" s="7">
        <v>0</v>
      </c>
      <c r="H395" s="7">
        <v>0</v>
      </c>
      <c r="I395" s="8">
        <v>0</v>
      </c>
      <c r="L395" s="5">
        <v>24</v>
      </c>
      <c r="M395" s="6" t="s">
        <v>13</v>
      </c>
      <c r="N395" s="7">
        <f t="shared" si="488"/>
        <v>0</v>
      </c>
      <c r="O395" s="7">
        <f t="shared" si="489"/>
        <v>0</v>
      </c>
      <c r="P395" s="7">
        <f t="shared" si="490"/>
        <v>0</v>
      </c>
      <c r="Q395" s="7">
        <f t="shared" si="491"/>
        <v>0</v>
      </c>
      <c r="R395" s="7">
        <f t="shared" si="492"/>
        <v>0</v>
      </c>
      <c r="S395" s="7">
        <f t="shared" si="493"/>
        <v>0</v>
      </c>
      <c r="T395" s="7">
        <f t="shared" si="494"/>
        <v>0</v>
      </c>
    </row>
    <row r="396" spans="1:20" ht="17.850000000000001" customHeight="1" x14ac:dyDescent="0.25">
      <c r="A396" s="9"/>
      <c r="B396" s="10" t="s">
        <v>14</v>
      </c>
      <c r="C396" s="11">
        <v>0</v>
      </c>
      <c r="D396" s="11">
        <v>0</v>
      </c>
      <c r="E396" s="11">
        <v>0</v>
      </c>
      <c r="F396" s="11">
        <v>0</v>
      </c>
      <c r="G396" s="11">
        <v>0</v>
      </c>
      <c r="H396" s="11">
        <v>0</v>
      </c>
      <c r="I396" s="11">
        <v>0</v>
      </c>
      <c r="J396" s="26"/>
      <c r="L396" s="9"/>
      <c r="M396" s="10" t="s">
        <v>14</v>
      </c>
      <c r="N396" s="11">
        <f>SUM(N392:N395)</f>
        <v>0</v>
      </c>
      <c r="O396" s="11">
        <f t="shared" ref="O396:T396" si="495">SUM(O392:O395)</f>
        <v>0</v>
      </c>
      <c r="P396" s="11">
        <f t="shared" si="495"/>
        <v>0</v>
      </c>
      <c r="Q396" s="11">
        <f t="shared" si="495"/>
        <v>0</v>
      </c>
      <c r="R396" s="11">
        <f t="shared" si="495"/>
        <v>0</v>
      </c>
      <c r="S396" s="11">
        <f t="shared" si="495"/>
        <v>0</v>
      </c>
      <c r="T396" s="11">
        <f t="shared" si="495"/>
        <v>0</v>
      </c>
    </row>
    <row r="397" spans="1:20" ht="17.850000000000001" customHeight="1" x14ac:dyDescent="0.25">
      <c r="A397" s="12">
        <v>41</v>
      </c>
      <c r="B397" s="13" t="s">
        <v>15</v>
      </c>
      <c r="C397" s="7">
        <v>77.582367375936357</v>
      </c>
      <c r="D397" s="7">
        <v>326.92706544243305</v>
      </c>
      <c r="E397" s="7">
        <v>36.680131013909175</v>
      </c>
      <c r="F397" s="7">
        <v>0</v>
      </c>
      <c r="G397" s="7">
        <v>4.1215649347541339</v>
      </c>
      <c r="H397" s="7">
        <v>0</v>
      </c>
      <c r="I397" s="8">
        <v>445.31112876703276</v>
      </c>
      <c r="L397" s="12">
        <v>41</v>
      </c>
      <c r="M397" s="13" t="s">
        <v>15</v>
      </c>
      <c r="N397" s="7">
        <f>C397/$I$390</f>
        <v>0.68553828201764033</v>
      </c>
      <c r="O397" s="7">
        <f t="shared" ref="O397:O400" si="496">D397/$I$390</f>
        <v>2.8888138680077144</v>
      </c>
      <c r="P397" s="7">
        <f t="shared" ref="P397:P400" si="497">E397/$I$390</f>
        <v>0.32411532220472894</v>
      </c>
      <c r="Q397" s="7">
        <f t="shared" ref="Q397:Q400" si="498">F397/$I$390</f>
        <v>0</v>
      </c>
      <c r="R397" s="7">
        <f t="shared" ref="R397:R400" si="499">G397/$I$390</f>
        <v>3.6419235970258319E-2</v>
      </c>
      <c r="S397" s="7">
        <f t="shared" ref="S397:S400" si="500">H397/$I$390</f>
        <v>0</v>
      </c>
      <c r="T397" s="7">
        <f t="shared" ref="T397:T400" si="501">I397/$I$390</f>
        <v>3.9348867082003425</v>
      </c>
    </row>
    <row r="398" spans="1:20" ht="17.850000000000001" customHeight="1" x14ac:dyDescent="0.25">
      <c r="A398" s="12">
        <v>43</v>
      </c>
      <c r="B398" s="13" t="s">
        <v>16</v>
      </c>
      <c r="C398" s="7">
        <v>20.818770318461951</v>
      </c>
      <c r="D398" s="7">
        <v>117.15645277697546</v>
      </c>
      <c r="E398" s="7">
        <v>29.667328625012754</v>
      </c>
      <c r="F398" s="7">
        <v>11.295019119376654</v>
      </c>
      <c r="G398" s="7">
        <v>11.931786215862102</v>
      </c>
      <c r="H398" s="7">
        <v>0</v>
      </c>
      <c r="I398" s="8">
        <v>190.86935705568891</v>
      </c>
      <c r="L398" s="12">
        <v>43</v>
      </c>
      <c r="M398" s="13" t="s">
        <v>16</v>
      </c>
      <c r="N398" s="7">
        <f t="shared" ref="N398:N400" si="502">C398/$I$390</f>
        <v>0.18396015126324955</v>
      </c>
      <c r="O398" s="7">
        <f t="shared" si="496"/>
        <v>1.0352253492707912</v>
      </c>
      <c r="P398" s="7">
        <f t="shared" si="497"/>
        <v>0.26214834872327253</v>
      </c>
      <c r="Q398" s="7">
        <f t="shared" si="498"/>
        <v>9.9805771135253643E-2</v>
      </c>
      <c r="R398" s="7">
        <f t="shared" si="499"/>
        <v>0.10543241332386766</v>
      </c>
      <c r="S398" s="7">
        <f t="shared" si="500"/>
        <v>0</v>
      </c>
      <c r="T398" s="7">
        <f t="shared" si="501"/>
        <v>1.6865720337164347</v>
      </c>
    </row>
    <row r="399" spans="1:20" ht="17.850000000000001" customHeight="1" x14ac:dyDescent="0.25">
      <c r="A399" s="12">
        <v>44</v>
      </c>
      <c r="B399" s="13" t="s">
        <v>17</v>
      </c>
      <c r="C399" s="7">
        <v>9.8297883406916213</v>
      </c>
      <c r="D399" s="7">
        <v>6.2112983701381159</v>
      </c>
      <c r="E399" s="7">
        <v>9.9569947998785349</v>
      </c>
      <c r="F399" s="7">
        <v>0</v>
      </c>
      <c r="G399" s="7">
        <v>2.232006757419212</v>
      </c>
      <c r="H399" s="7">
        <v>0</v>
      </c>
      <c r="I399" s="8">
        <v>28.230088268127489</v>
      </c>
      <c r="L399" s="12">
        <v>44</v>
      </c>
      <c r="M399" s="13" t="s">
        <v>17</v>
      </c>
      <c r="N399" s="7">
        <f t="shared" si="502"/>
        <v>8.6858605113471959E-2</v>
      </c>
      <c r="O399" s="7">
        <f t="shared" si="496"/>
        <v>5.4884672352550283E-2</v>
      </c>
      <c r="P399" s="7">
        <f t="shared" si="497"/>
        <v>8.7982634972859727E-2</v>
      </c>
      <c r="Q399" s="7">
        <f t="shared" si="498"/>
        <v>0</v>
      </c>
      <c r="R399" s="7">
        <f t="shared" si="499"/>
        <v>1.9722601019874629E-2</v>
      </c>
      <c r="S399" s="7">
        <f t="shared" si="500"/>
        <v>0</v>
      </c>
      <c r="T399" s="7">
        <f t="shared" si="501"/>
        <v>0.24944851345875663</v>
      </c>
    </row>
    <row r="400" spans="1:20" ht="17.850000000000001" customHeight="1" x14ac:dyDescent="0.25">
      <c r="A400" s="12">
        <v>46</v>
      </c>
      <c r="B400" s="13" t="s">
        <v>18</v>
      </c>
      <c r="C400" s="7">
        <v>45.520109682540806</v>
      </c>
      <c r="D400" s="7">
        <v>177.96773271517131</v>
      </c>
      <c r="E400" s="7">
        <v>164.17108475154146</v>
      </c>
      <c r="F400" s="7">
        <v>5.184854995361289</v>
      </c>
      <c r="G400" s="7">
        <v>2.5636269249151384</v>
      </c>
      <c r="H400" s="7">
        <v>0</v>
      </c>
      <c r="I400" s="8">
        <v>395.40740906952999</v>
      </c>
      <c r="L400" s="12">
        <v>46</v>
      </c>
      <c r="M400" s="13" t="s">
        <v>18</v>
      </c>
      <c r="N400" s="7">
        <f t="shared" si="502"/>
        <v>0.4022277077188372</v>
      </c>
      <c r="O400" s="7">
        <f t="shared" si="496"/>
        <v>1.5725698746591086</v>
      </c>
      <c r="P400" s="7">
        <f t="shared" si="497"/>
        <v>1.4506590505570509</v>
      </c>
      <c r="Q400" s="7">
        <f t="shared" si="498"/>
        <v>4.5814747683673135E-2</v>
      </c>
      <c r="R400" s="7">
        <f t="shared" si="499"/>
        <v>2.2652884376735339E-2</v>
      </c>
      <c r="S400" s="7">
        <f t="shared" si="500"/>
        <v>0</v>
      </c>
      <c r="T400" s="7">
        <f t="shared" si="501"/>
        <v>3.493924264995405</v>
      </c>
    </row>
    <row r="401" spans="1:20" ht="17.850000000000001" customHeight="1" x14ac:dyDescent="0.25">
      <c r="A401" s="14"/>
      <c r="B401" s="15" t="s">
        <v>19</v>
      </c>
      <c r="C401" s="11">
        <v>153.75103571763071</v>
      </c>
      <c r="D401" s="11">
        <v>628.26254930471794</v>
      </c>
      <c r="E401" s="11">
        <v>240.47553919034192</v>
      </c>
      <c r="F401" s="11">
        <v>16.479874114737942</v>
      </c>
      <c r="G401" s="11">
        <v>20.848984832950588</v>
      </c>
      <c r="H401" s="11">
        <v>0</v>
      </c>
      <c r="I401" s="11">
        <v>1059.8179831603793</v>
      </c>
      <c r="J401" s="26"/>
      <c r="L401" s="14"/>
      <c r="M401" s="15" t="s">
        <v>19</v>
      </c>
      <c r="N401" s="11">
        <f>SUM(N397:N400)</f>
        <v>1.3585847461131992</v>
      </c>
      <c r="O401" s="11">
        <f t="shared" ref="O401:T401" si="503">SUM(O397:O400)</f>
        <v>5.5514937642901652</v>
      </c>
      <c r="P401" s="11">
        <f t="shared" si="503"/>
        <v>2.1249053564579121</v>
      </c>
      <c r="Q401" s="11">
        <f t="shared" si="503"/>
        <v>0.14562051881892679</v>
      </c>
      <c r="R401" s="11">
        <f t="shared" si="503"/>
        <v>0.18422713469073596</v>
      </c>
      <c r="S401" s="11">
        <f t="shared" si="503"/>
        <v>0</v>
      </c>
      <c r="T401" s="11">
        <f t="shared" si="503"/>
        <v>9.364831520370938</v>
      </c>
    </row>
    <row r="402" spans="1:20" ht="17.850000000000001" customHeight="1" x14ac:dyDescent="0.25">
      <c r="A402" s="16"/>
      <c r="B402" s="17" t="s">
        <v>20</v>
      </c>
      <c r="C402" s="11">
        <v>153.75103571763071</v>
      </c>
      <c r="D402" s="11">
        <v>628.26254930471794</v>
      </c>
      <c r="E402" s="11">
        <v>240.47553919034192</v>
      </c>
      <c r="F402" s="11">
        <v>16.479874114737942</v>
      </c>
      <c r="G402" s="11">
        <v>20.848984832950588</v>
      </c>
      <c r="H402" s="11">
        <v>0</v>
      </c>
      <c r="I402" s="11">
        <v>1059.8179831603793</v>
      </c>
      <c r="L402" s="16"/>
      <c r="M402" s="17" t="s">
        <v>20</v>
      </c>
      <c r="N402" s="11">
        <f>N396+N401</f>
        <v>1.3585847461131992</v>
      </c>
      <c r="O402" s="11">
        <f t="shared" ref="O402:T402" si="504">O396+O401</f>
        <v>5.5514937642901652</v>
      </c>
      <c r="P402" s="11">
        <f t="shared" si="504"/>
        <v>2.1249053564579121</v>
      </c>
      <c r="Q402" s="11">
        <f t="shared" si="504"/>
        <v>0.14562051881892679</v>
      </c>
      <c r="R402" s="11">
        <f t="shared" si="504"/>
        <v>0.18422713469073596</v>
      </c>
      <c r="S402" s="11">
        <f t="shared" si="504"/>
        <v>0</v>
      </c>
      <c r="T402" s="11">
        <f t="shared" si="504"/>
        <v>9.364831520370938</v>
      </c>
    </row>
    <row r="403" spans="1:20" ht="17.850000000000001" customHeight="1" x14ac:dyDescent="0.25">
      <c r="A403" s="18"/>
      <c r="B403" s="18"/>
      <c r="C403" s="18"/>
      <c r="D403" s="18"/>
      <c r="E403" s="18"/>
      <c r="F403" s="18"/>
      <c r="G403" s="18"/>
      <c r="H403" s="18"/>
      <c r="I403" s="18"/>
      <c r="J403" s="18"/>
      <c r="L403" s="18"/>
      <c r="M403" s="18"/>
      <c r="N403" s="18"/>
      <c r="O403" s="18"/>
      <c r="P403" s="18"/>
      <c r="Q403" s="18"/>
      <c r="R403" s="18"/>
      <c r="S403" s="18"/>
      <c r="T403" s="18"/>
    </row>
    <row r="404" spans="1:20" ht="17.850000000000001" customHeight="1" x14ac:dyDescent="0.25">
      <c r="A404" s="34" t="s">
        <v>0</v>
      </c>
      <c r="B404" s="34"/>
      <c r="C404" s="34"/>
      <c r="D404" s="34"/>
      <c r="E404" s="34"/>
      <c r="F404" s="34"/>
      <c r="G404" s="34"/>
      <c r="H404" s="1" t="s">
        <v>33</v>
      </c>
      <c r="I404" s="1">
        <v>74.25</v>
      </c>
      <c r="J404" s="25">
        <v>4501</v>
      </c>
      <c r="L404" s="29" t="s">
        <v>27</v>
      </c>
      <c r="M404" s="30"/>
      <c r="N404" s="30"/>
      <c r="O404" s="30"/>
      <c r="P404" s="30"/>
      <c r="Q404" s="30"/>
      <c r="R404" s="31"/>
      <c r="S404" s="1" t="s">
        <v>33</v>
      </c>
      <c r="T404" s="1">
        <v>74.25</v>
      </c>
    </row>
    <row r="405" spans="1:20" ht="17.850000000000001" customHeight="1" x14ac:dyDescent="0.25">
      <c r="A405" s="2" t="s">
        <v>1</v>
      </c>
      <c r="B405" s="2" t="s">
        <v>2</v>
      </c>
      <c r="C405" s="3" t="s">
        <v>3</v>
      </c>
      <c r="D405" s="4" t="s">
        <v>4</v>
      </c>
      <c r="E405" s="2" t="s">
        <v>5</v>
      </c>
      <c r="F405" s="2" t="s">
        <v>6</v>
      </c>
      <c r="G405" s="2" t="s">
        <v>7</v>
      </c>
      <c r="H405" s="2" t="s">
        <v>8</v>
      </c>
      <c r="I405" s="2" t="s">
        <v>9</v>
      </c>
      <c r="L405" s="2" t="s">
        <v>1</v>
      </c>
      <c r="M405" s="2" t="s">
        <v>2</v>
      </c>
      <c r="N405" s="3" t="s">
        <v>3</v>
      </c>
      <c r="O405" s="4" t="s">
        <v>4</v>
      </c>
      <c r="P405" s="2" t="s">
        <v>5</v>
      </c>
      <c r="Q405" s="2" t="s">
        <v>6</v>
      </c>
      <c r="R405" s="2" t="s">
        <v>7</v>
      </c>
      <c r="S405" s="2" t="s">
        <v>8</v>
      </c>
      <c r="T405" s="2" t="s">
        <v>9</v>
      </c>
    </row>
    <row r="406" spans="1:20" ht="17.850000000000001" customHeight="1" x14ac:dyDescent="0.25">
      <c r="A406" s="5">
        <v>21</v>
      </c>
      <c r="B406" s="6" t="s">
        <v>10</v>
      </c>
      <c r="C406" s="7">
        <v>0</v>
      </c>
      <c r="D406" s="7">
        <v>0</v>
      </c>
      <c r="E406" s="7">
        <v>0</v>
      </c>
      <c r="F406" s="7">
        <v>0</v>
      </c>
      <c r="G406" s="7">
        <v>0</v>
      </c>
      <c r="H406" s="7">
        <v>0</v>
      </c>
      <c r="I406" s="8">
        <v>0</v>
      </c>
      <c r="L406" s="5">
        <v>21</v>
      </c>
      <c r="M406" s="6" t="s">
        <v>10</v>
      </c>
      <c r="N406" s="7">
        <f>C406/$I$404</f>
        <v>0</v>
      </c>
      <c r="O406" s="7">
        <f t="shared" ref="O406:T406" si="505">D406/$I$404</f>
        <v>0</v>
      </c>
      <c r="P406" s="7">
        <f t="shared" si="505"/>
        <v>0</v>
      </c>
      <c r="Q406" s="7">
        <f t="shared" si="505"/>
        <v>0</v>
      </c>
      <c r="R406" s="7">
        <f t="shared" si="505"/>
        <v>0</v>
      </c>
      <c r="S406" s="7">
        <f t="shared" si="505"/>
        <v>0</v>
      </c>
      <c r="T406" s="7">
        <f t="shared" si="505"/>
        <v>0</v>
      </c>
    </row>
    <row r="407" spans="1:20" ht="17.850000000000001" customHeight="1" x14ac:dyDescent="0.25">
      <c r="A407" s="5">
        <v>22</v>
      </c>
      <c r="B407" s="6" t="s">
        <v>11</v>
      </c>
      <c r="C407" s="7">
        <v>0</v>
      </c>
      <c r="D407" s="7">
        <v>0</v>
      </c>
      <c r="E407" s="7">
        <v>0</v>
      </c>
      <c r="F407" s="7">
        <v>0</v>
      </c>
      <c r="G407" s="7">
        <v>0</v>
      </c>
      <c r="H407" s="7">
        <v>0</v>
      </c>
      <c r="I407" s="8">
        <v>0</v>
      </c>
      <c r="L407" s="5">
        <v>22</v>
      </c>
      <c r="M407" s="6" t="s">
        <v>11</v>
      </c>
      <c r="N407" s="7">
        <f t="shared" ref="N407:N409" si="506">C407/$I$404</f>
        <v>0</v>
      </c>
      <c r="O407" s="7">
        <f t="shared" ref="O407:O409" si="507">D407/$I$404</f>
        <v>0</v>
      </c>
      <c r="P407" s="7">
        <f t="shared" ref="P407:P409" si="508">E407/$I$404</f>
        <v>0</v>
      </c>
      <c r="Q407" s="7">
        <f t="shared" ref="Q407:Q409" si="509">F407/$I$404</f>
        <v>0</v>
      </c>
      <c r="R407" s="7">
        <f t="shared" ref="R407:R409" si="510">G407/$I$404</f>
        <v>0</v>
      </c>
      <c r="S407" s="7">
        <f t="shared" ref="S407:S409" si="511">H407/$I$404</f>
        <v>0</v>
      </c>
      <c r="T407" s="7">
        <f t="shared" ref="T407:T409" si="512">I407/$I$404</f>
        <v>0</v>
      </c>
    </row>
    <row r="408" spans="1:20" ht="17.850000000000001" customHeight="1" x14ac:dyDescent="0.25">
      <c r="A408" s="5">
        <v>23</v>
      </c>
      <c r="B408" s="6" t="s">
        <v>12</v>
      </c>
      <c r="C408" s="7">
        <v>0</v>
      </c>
      <c r="D408" s="7">
        <v>0</v>
      </c>
      <c r="E408" s="7">
        <v>0</v>
      </c>
      <c r="F408" s="7">
        <v>0</v>
      </c>
      <c r="G408" s="7">
        <v>0</v>
      </c>
      <c r="H408" s="7">
        <v>0</v>
      </c>
      <c r="I408" s="8">
        <v>0</v>
      </c>
      <c r="L408" s="5">
        <v>23</v>
      </c>
      <c r="M408" s="6" t="s">
        <v>12</v>
      </c>
      <c r="N408" s="7">
        <f t="shared" si="506"/>
        <v>0</v>
      </c>
      <c r="O408" s="7">
        <f t="shared" si="507"/>
        <v>0</v>
      </c>
      <c r="P408" s="7">
        <f t="shared" si="508"/>
        <v>0</v>
      </c>
      <c r="Q408" s="7">
        <f t="shared" si="509"/>
        <v>0</v>
      </c>
      <c r="R408" s="7">
        <f t="shared" si="510"/>
        <v>0</v>
      </c>
      <c r="S408" s="7">
        <f t="shared" si="511"/>
        <v>0</v>
      </c>
      <c r="T408" s="7">
        <f t="shared" si="512"/>
        <v>0</v>
      </c>
    </row>
    <row r="409" spans="1:20" ht="17.850000000000001" customHeight="1" x14ac:dyDescent="0.25">
      <c r="A409" s="5">
        <v>24</v>
      </c>
      <c r="B409" s="6" t="s">
        <v>13</v>
      </c>
      <c r="C409" s="7">
        <v>0</v>
      </c>
      <c r="D409" s="7">
        <v>0</v>
      </c>
      <c r="E409" s="7">
        <v>0</v>
      </c>
      <c r="F409" s="7">
        <v>0</v>
      </c>
      <c r="G409" s="7">
        <v>0</v>
      </c>
      <c r="H409" s="7">
        <v>0</v>
      </c>
      <c r="I409" s="8">
        <v>0</v>
      </c>
      <c r="L409" s="5">
        <v>24</v>
      </c>
      <c r="M409" s="6" t="s">
        <v>13</v>
      </c>
      <c r="N409" s="7">
        <f t="shared" si="506"/>
        <v>0</v>
      </c>
      <c r="O409" s="7">
        <f t="shared" si="507"/>
        <v>0</v>
      </c>
      <c r="P409" s="7">
        <f t="shared" si="508"/>
        <v>0</v>
      </c>
      <c r="Q409" s="7">
        <f t="shared" si="509"/>
        <v>0</v>
      </c>
      <c r="R409" s="7">
        <f t="shared" si="510"/>
        <v>0</v>
      </c>
      <c r="S409" s="7">
        <f t="shared" si="511"/>
        <v>0</v>
      </c>
      <c r="T409" s="7">
        <f t="shared" si="512"/>
        <v>0</v>
      </c>
    </row>
    <row r="410" spans="1:20" ht="17.850000000000001" customHeight="1" x14ac:dyDescent="0.25">
      <c r="A410" s="9"/>
      <c r="B410" s="10" t="s">
        <v>14</v>
      </c>
      <c r="C410" s="11">
        <v>0</v>
      </c>
      <c r="D410" s="11">
        <v>0</v>
      </c>
      <c r="E410" s="11">
        <v>0</v>
      </c>
      <c r="F410" s="11">
        <v>0</v>
      </c>
      <c r="G410" s="11">
        <v>0</v>
      </c>
      <c r="H410" s="11">
        <v>0</v>
      </c>
      <c r="I410" s="11">
        <v>0</v>
      </c>
      <c r="J410" s="26"/>
      <c r="L410" s="9"/>
      <c r="M410" s="10" t="s">
        <v>14</v>
      </c>
      <c r="N410" s="11">
        <f>SUM(N406:N409)</f>
        <v>0</v>
      </c>
      <c r="O410" s="11">
        <f t="shared" ref="O410:T410" si="513">SUM(O406:O409)</f>
        <v>0</v>
      </c>
      <c r="P410" s="11">
        <f t="shared" si="513"/>
        <v>0</v>
      </c>
      <c r="Q410" s="11">
        <f t="shared" si="513"/>
        <v>0</v>
      </c>
      <c r="R410" s="11">
        <f t="shared" si="513"/>
        <v>0</v>
      </c>
      <c r="S410" s="11">
        <f t="shared" si="513"/>
        <v>0</v>
      </c>
      <c r="T410" s="11">
        <f t="shared" si="513"/>
        <v>0</v>
      </c>
    </row>
    <row r="411" spans="1:20" ht="17.850000000000001" customHeight="1" x14ac:dyDescent="0.25">
      <c r="A411" s="12">
        <v>41</v>
      </c>
      <c r="B411" s="13" t="s">
        <v>15</v>
      </c>
      <c r="C411" s="7">
        <v>0</v>
      </c>
      <c r="D411" s="7">
        <v>0</v>
      </c>
      <c r="E411" s="7">
        <v>0</v>
      </c>
      <c r="F411" s="7">
        <v>18.145110294363505</v>
      </c>
      <c r="G411" s="7">
        <v>0</v>
      </c>
      <c r="H411" s="7">
        <v>0</v>
      </c>
      <c r="I411" s="8">
        <v>18.145110294363505</v>
      </c>
      <c r="L411" s="12">
        <v>41</v>
      </c>
      <c r="M411" s="13" t="s">
        <v>15</v>
      </c>
      <c r="N411" s="7">
        <f>C411/$I$404</f>
        <v>0</v>
      </c>
      <c r="O411" s="7">
        <f t="shared" ref="O411:O414" si="514">D411/$I$404</f>
        <v>0</v>
      </c>
      <c r="P411" s="7">
        <f t="shared" ref="P411:P414" si="515">E411/$I$404</f>
        <v>0</v>
      </c>
      <c r="Q411" s="7">
        <f t="shared" ref="Q411:Q414" si="516">F411/$I$404</f>
        <v>0.2443785898230775</v>
      </c>
      <c r="R411" s="7">
        <f t="shared" ref="R411:R414" si="517">G411/$I$404</f>
        <v>0</v>
      </c>
      <c r="S411" s="7">
        <f t="shared" ref="S411:S414" si="518">H411/$I$404</f>
        <v>0</v>
      </c>
      <c r="T411" s="7">
        <f t="shared" ref="T411:T414" si="519">I411/$I$404</f>
        <v>0.2443785898230775</v>
      </c>
    </row>
    <row r="412" spans="1:20" ht="17.850000000000001" customHeight="1" x14ac:dyDescent="0.25">
      <c r="A412" s="12">
        <v>43</v>
      </c>
      <c r="B412" s="13" t="s">
        <v>16</v>
      </c>
      <c r="C412" s="7">
        <v>0</v>
      </c>
      <c r="D412" s="7">
        <v>0</v>
      </c>
      <c r="E412" s="7">
        <v>0</v>
      </c>
      <c r="F412" s="7">
        <v>22.760417094292375</v>
      </c>
      <c r="G412" s="7">
        <v>0</v>
      </c>
      <c r="H412" s="7">
        <v>0</v>
      </c>
      <c r="I412" s="8">
        <v>22.760417094292375</v>
      </c>
      <c r="L412" s="12">
        <v>43</v>
      </c>
      <c r="M412" s="13" t="s">
        <v>16</v>
      </c>
      <c r="N412" s="7">
        <f t="shared" ref="N412:N414" si="520">C412/$I$404</f>
        <v>0</v>
      </c>
      <c r="O412" s="7">
        <f t="shared" si="514"/>
        <v>0</v>
      </c>
      <c r="P412" s="7">
        <f t="shared" si="515"/>
        <v>0</v>
      </c>
      <c r="Q412" s="7">
        <f t="shared" si="516"/>
        <v>0.30653760396353369</v>
      </c>
      <c r="R412" s="7">
        <f t="shared" si="517"/>
        <v>0</v>
      </c>
      <c r="S412" s="7">
        <f t="shared" si="518"/>
        <v>0</v>
      </c>
      <c r="T412" s="7">
        <f t="shared" si="519"/>
        <v>0.30653760396353369</v>
      </c>
    </row>
    <row r="413" spans="1:20" ht="17.850000000000001" customHeight="1" x14ac:dyDescent="0.25">
      <c r="A413" s="12">
        <v>44</v>
      </c>
      <c r="B413" s="13" t="s">
        <v>17</v>
      </c>
      <c r="C413" s="7">
        <v>0</v>
      </c>
      <c r="D413" s="7">
        <v>0.80632941028209071</v>
      </c>
      <c r="E413" s="7">
        <v>0</v>
      </c>
      <c r="F413" s="7">
        <v>0</v>
      </c>
      <c r="G413" s="7">
        <v>0</v>
      </c>
      <c r="H413" s="7">
        <v>0</v>
      </c>
      <c r="I413" s="8">
        <v>0.80632941028209071</v>
      </c>
      <c r="L413" s="12">
        <v>44</v>
      </c>
      <c r="M413" s="13" t="s">
        <v>17</v>
      </c>
      <c r="N413" s="7">
        <f t="shared" si="520"/>
        <v>0</v>
      </c>
      <c r="O413" s="7">
        <f t="shared" si="514"/>
        <v>1.0859655357334555E-2</v>
      </c>
      <c r="P413" s="7">
        <f t="shared" si="515"/>
        <v>0</v>
      </c>
      <c r="Q413" s="7">
        <f t="shared" si="516"/>
        <v>0</v>
      </c>
      <c r="R413" s="7">
        <f t="shared" si="517"/>
        <v>0</v>
      </c>
      <c r="S413" s="7">
        <f t="shared" si="518"/>
        <v>0</v>
      </c>
      <c r="T413" s="7">
        <f t="shared" si="519"/>
        <v>1.0859655357334555E-2</v>
      </c>
    </row>
    <row r="414" spans="1:20" ht="17.850000000000001" customHeight="1" x14ac:dyDescent="0.25">
      <c r="A414" s="12">
        <v>46</v>
      </c>
      <c r="B414" s="13" t="s">
        <v>18</v>
      </c>
      <c r="C414" s="7">
        <v>86.2961769269005</v>
      </c>
      <c r="D414" s="7">
        <v>399.90253299539694</v>
      </c>
      <c r="E414" s="7">
        <v>149.92531273575864</v>
      </c>
      <c r="F414" s="7">
        <v>8.3581309438542029</v>
      </c>
      <c r="G414" s="7">
        <v>0</v>
      </c>
      <c r="H414" s="7">
        <v>0</v>
      </c>
      <c r="I414" s="8">
        <v>644.48215360191034</v>
      </c>
      <c r="L414" s="12">
        <v>46</v>
      </c>
      <c r="M414" s="13" t="s">
        <v>18</v>
      </c>
      <c r="N414" s="7">
        <f t="shared" si="520"/>
        <v>1.1622380730895689</v>
      </c>
      <c r="O414" s="7">
        <f t="shared" si="514"/>
        <v>5.3858927002747059</v>
      </c>
      <c r="P414" s="7">
        <f t="shared" si="515"/>
        <v>2.0191961311213285</v>
      </c>
      <c r="Q414" s="7">
        <f t="shared" si="516"/>
        <v>0.11256742011924853</v>
      </c>
      <c r="R414" s="7">
        <f t="shared" si="517"/>
        <v>0</v>
      </c>
      <c r="S414" s="7">
        <f t="shared" si="518"/>
        <v>0</v>
      </c>
      <c r="T414" s="7">
        <f t="shared" si="519"/>
        <v>8.6798943246048523</v>
      </c>
    </row>
    <row r="415" spans="1:20" ht="17.850000000000001" customHeight="1" x14ac:dyDescent="0.25">
      <c r="A415" s="14"/>
      <c r="B415" s="15" t="s">
        <v>19</v>
      </c>
      <c r="C415" s="11">
        <v>86.2961769269005</v>
      </c>
      <c r="D415" s="11">
        <v>400.70886240567904</v>
      </c>
      <c r="E415" s="11">
        <v>149.92531273575864</v>
      </c>
      <c r="F415" s="11">
        <v>49.26365833251009</v>
      </c>
      <c r="G415" s="11">
        <v>0</v>
      </c>
      <c r="H415" s="11">
        <v>0</v>
      </c>
      <c r="I415" s="11">
        <v>686.19401040084836</v>
      </c>
      <c r="J415" s="26"/>
      <c r="L415" s="14"/>
      <c r="M415" s="15" t="s">
        <v>19</v>
      </c>
      <c r="N415" s="11">
        <f>SUM(N411:N414)</f>
        <v>1.1622380730895689</v>
      </c>
      <c r="O415" s="11">
        <f t="shared" ref="O415:T415" si="521">SUM(O411:O414)</f>
        <v>5.3967523556320405</v>
      </c>
      <c r="P415" s="11">
        <f t="shared" si="521"/>
        <v>2.0191961311213285</v>
      </c>
      <c r="Q415" s="11">
        <f t="shared" si="521"/>
        <v>0.66348361390585975</v>
      </c>
      <c r="R415" s="11">
        <f t="shared" si="521"/>
        <v>0</v>
      </c>
      <c r="S415" s="11">
        <f t="shared" si="521"/>
        <v>0</v>
      </c>
      <c r="T415" s="11">
        <f t="shared" si="521"/>
        <v>9.2416701737487976</v>
      </c>
    </row>
    <row r="416" spans="1:20" ht="17.850000000000001" customHeight="1" x14ac:dyDescent="0.25">
      <c r="A416" s="16"/>
      <c r="B416" s="17" t="s">
        <v>20</v>
      </c>
      <c r="C416" s="11">
        <v>86.2961769269005</v>
      </c>
      <c r="D416" s="11">
        <v>400.70886240567904</v>
      </c>
      <c r="E416" s="11">
        <v>149.92531273575864</v>
      </c>
      <c r="F416" s="11">
        <v>49.26365833251009</v>
      </c>
      <c r="G416" s="11">
        <v>0</v>
      </c>
      <c r="H416" s="11">
        <v>0</v>
      </c>
      <c r="I416" s="11">
        <v>686.19401040084836</v>
      </c>
      <c r="L416" s="16"/>
      <c r="M416" s="17" t="s">
        <v>20</v>
      </c>
      <c r="N416" s="11">
        <f>N410+N415</f>
        <v>1.1622380730895689</v>
      </c>
      <c r="O416" s="11">
        <f t="shared" ref="O416:T416" si="522">O410+O415</f>
        <v>5.3967523556320405</v>
      </c>
      <c r="P416" s="11">
        <f t="shared" si="522"/>
        <v>2.0191961311213285</v>
      </c>
      <c r="Q416" s="11">
        <f t="shared" si="522"/>
        <v>0.66348361390585975</v>
      </c>
      <c r="R416" s="11">
        <f t="shared" si="522"/>
        <v>0</v>
      </c>
      <c r="S416" s="11">
        <f t="shared" si="522"/>
        <v>0</v>
      </c>
      <c r="T416" s="11">
        <f t="shared" si="522"/>
        <v>9.2416701737487976</v>
      </c>
    </row>
    <row r="417" spans="1:20" ht="17.850000000000001" customHeight="1" x14ac:dyDescent="0.25">
      <c r="A417" s="18"/>
      <c r="B417" s="18"/>
      <c r="C417" s="18"/>
      <c r="D417" s="18"/>
      <c r="E417" s="18"/>
      <c r="F417" s="18"/>
      <c r="G417" s="18"/>
      <c r="H417" s="18"/>
      <c r="I417" s="18"/>
      <c r="J417" s="18"/>
      <c r="L417" s="18"/>
      <c r="M417" s="18"/>
      <c r="N417" s="18"/>
      <c r="O417" s="18"/>
      <c r="P417" s="18"/>
      <c r="Q417" s="18"/>
      <c r="R417" s="18"/>
      <c r="S417" s="18"/>
      <c r="T417" s="18"/>
    </row>
    <row r="418" spans="1:20" ht="17.850000000000001" customHeight="1" x14ac:dyDescent="0.25">
      <c r="A418" s="18"/>
      <c r="B418" s="18"/>
      <c r="C418" s="18"/>
      <c r="D418" s="18"/>
      <c r="E418" s="18"/>
      <c r="F418" s="18"/>
      <c r="G418" s="18"/>
      <c r="H418" s="18"/>
      <c r="I418" s="18"/>
      <c r="J418" s="18"/>
      <c r="L418" s="18"/>
      <c r="M418" s="18"/>
      <c r="N418" s="18"/>
      <c r="O418" s="18"/>
      <c r="P418" s="18"/>
      <c r="Q418" s="18"/>
      <c r="R418" s="18"/>
      <c r="S418" s="18"/>
      <c r="T418" s="18"/>
    </row>
    <row r="419" spans="1:20" ht="17.850000000000001" customHeight="1" x14ac:dyDescent="0.25">
      <c r="A419" s="20"/>
      <c r="B419" s="20"/>
      <c r="C419" s="20"/>
      <c r="D419" s="20"/>
      <c r="E419" s="20"/>
      <c r="F419" s="20"/>
      <c r="G419" s="20"/>
      <c r="H419" s="20"/>
      <c r="I419" s="20"/>
      <c r="J419" s="20"/>
      <c r="L419" s="20"/>
      <c r="M419" s="20"/>
      <c r="N419" s="20"/>
      <c r="O419" s="20"/>
      <c r="P419" s="20"/>
      <c r="Q419" s="20"/>
      <c r="R419" s="20"/>
      <c r="S419" s="20"/>
      <c r="T419" s="20"/>
    </row>
    <row r="420" spans="1:20" ht="17.850000000000001" customHeight="1" x14ac:dyDescent="0.25">
      <c r="A420" s="34" t="s">
        <v>21</v>
      </c>
      <c r="B420" s="34"/>
      <c r="C420" s="34"/>
      <c r="D420" s="34"/>
      <c r="E420" s="34"/>
      <c r="F420" s="34"/>
      <c r="G420" s="34"/>
      <c r="H420" s="1" t="s">
        <v>22</v>
      </c>
      <c r="I420" s="1">
        <v>1883.5000000000002</v>
      </c>
      <c r="J420" s="27">
        <v>4000</v>
      </c>
      <c r="L420" s="29" t="s">
        <v>27</v>
      </c>
      <c r="M420" s="30"/>
      <c r="N420" s="30"/>
      <c r="O420" s="30"/>
      <c r="P420" s="30"/>
      <c r="Q420" s="30"/>
      <c r="R420" s="31"/>
      <c r="S420" s="1" t="s">
        <v>22</v>
      </c>
      <c r="T420" s="1">
        <v>1883.5000000000002</v>
      </c>
    </row>
    <row r="421" spans="1:20" ht="17.850000000000001" customHeight="1" x14ac:dyDescent="0.25">
      <c r="A421" s="2" t="s">
        <v>1</v>
      </c>
      <c r="B421" s="2" t="s">
        <v>2</v>
      </c>
      <c r="C421" s="3" t="s">
        <v>3</v>
      </c>
      <c r="D421" s="4" t="s">
        <v>4</v>
      </c>
      <c r="E421" s="2" t="s">
        <v>5</v>
      </c>
      <c r="F421" s="2" t="s">
        <v>6</v>
      </c>
      <c r="G421" s="2" t="s">
        <v>7</v>
      </c>
      <c r="H421" s="2" t="s">
        <v>8</v>
      </c>
      <c r="I421" s="2" t="s">
        <v>9</v>
      </c>
      <c r="L421" s="2" t="s">
        <v>1</v>
      </c>
      <c r="M421" s="2" t="s">
        <v>2</v>
      </c>
      <c r="N421" s="3" t="s">
        <v>3</v>
      </c>
      <c r="O421" s="4" t="s">
        <v>4</v>
      </c>
      <c r="P421" s="2" t="s">
        <v>5</v>
      </c>
      <c r="Q421" s="2" t="s">
        <v>6</v>
      </c>
      <c r="R421" s="2" t="s">
        <v>7</v>
      </c>
      <c r="S421" s="2" t="s">
        <v>8</v>
      </c>
      <c r="T421" s="2" t="s">
        <v>9</v>
      </c>
    </row>
    <row r="422" spans="1:20" ht="17.850000000000001" customHeight="1" x14ac:dyDescent="0.25">
      <c r="A422" s="5">
        <v>21</v>
      </c>
      <c r="B422" s="6" t="s">
        <v>10</v>
      </c>
      <c r="C422" s="7">
        <v>0</v>
      </c>
      <c r="D422" s="7">
        <v>0</v>
      </c>
      <c r="E422" s="7">
        <v>0</v>
      </c>
      <c r="F422" s="7">
        <v>0</v>
      </c>
      <c r="G422" s="7">
        <v>0</v>
      </c>
      <c r="H422" s="7">
        <v>0</v>
      </c>
      <c r="I422" s="8">
        <v>0</v>
      </c>
      <c r="L422" s="5">
        <v>21</v>
      </c>
      <c r="M422" s="6" t="s">
        <v>10</v>
      </c>
      <c r="N422" s="7">
        <f>C422/$I$420</f>
        <v>0</v>
      </c>
      <c r="O422" s="7">
        <f t="shared" ref="O422:T422" si="523">D422/$I$420</f>
        <v>0</v>
      </c>
      <c r="P422" s="7">
        <f t="shared" si="523"/>
        <v>0</v>
      </c>
      <c r="Q422" s="7">
        <f t="shared" si="523"/>
        <v>0</v>
      </c>
      <c r="R422" s="7">
        <f t="shared" si="523"/>
        <v>0</v>
      </c>
      <c r="S422" s="7">
        <f t="shared" si="523"/>
        <v>0</v>
      </c>
      <c r="T422" s="7">
        <f t="shared" si="523"/>
        <v>0</v>
      </c>
    </row>
    <row r="423" spans="1:20" ht="17.850000000000001" customHeight="1" x14ac:dyDescent="0.25">
      <c r="A423" s="5">
        <v>22</v>
      </c>
      <c r="B423" s="6" t="s">
        <v>11</v>
      </c>
      <c r="C423" s="7">
        <v>0</v>
      </c>
      <c r="D423" s="7">
        <v>0</v>
      </c>
      <c r="E423" s="7">
        <v>0</v>
      </c>
      <c r="F423" s="7">
        <v>0</v>
      </c>
      <c r="G423" s="7">
        <v>0</v>
      </c>
      <c r="H423" s="7">
        <v>0</v>
      </c>
      <c r="I423" s="8">
        <v>0</v>
      </c>
      <c r="L423" s="5">
        <v>22</v>
      </c>
      <c r="M423" s="6" t="s">
        <v>11</v>
      </c>
      <c r="N423" s="7">
        <f t="shared" ref="N423:N425" si="524">C423/$I$420</f>
        <v>0</v>
      </c>
      <c r="O423" s="7">
        <f t="shared" ref="O423:O425" si="525">D423/$I$420</f>
        <v>0</v>
      </c>
      <c r="P423" s="7">
        <f t="shared" ref="P423:P425" si="526">E423/$I$420</f>
        <v>0</v>
      </c>
      <c r="Q423" s="7">
        <f t="shared" ref="Q423:Q425" si="527">F423/$I$420</f>
        <v>0</v>
      </c>
      <c r="R423" s="7">
        <f t="shared" ref="R423:R425" si="528">G423/$I$420</f>
        <v>0</v>
      </c>
      <c r="S423" s="7">
        <f t="shared" ref="S423:S425" si="529">H423/$I$420</f>
        <v>0</v>
      </c>
      <c r="T423" s="7">
        <f t="shared" ref="T423:T425" si="530">I423/$I$420</f>
        <v>0</v>
      </c>
    </row>
    <row r="424" spans="1:20" ht="17.850000000000001" customHeight="1" x14ac:dyDescent="0.25">
      <c r="A424" s="5">
        <v>23</v>
      </c>
      <c r="B424" s="6" t="s">
        <v>12</v>
      </c>
      <c r="C424" s="7">
        <v>0</v>
      </c>
      <c r="D424" s="7">
        <v>0</v>
      </c>
      <c r="E424" s="7">
        <v>0</v>
      </c>
      <c r="F424" s="7">
        <v>0</v>
      </c>
      <c r="G424" s="7">
        <v>0</v>
      </c>
      <c r="H424" s="7">
        <v>0</v>
      </c>
      <c r="I424" s="8">
        <v>0</v>
      </c>
      <c r="L424" s="5">
        <v>23</v>
      </c>
      <c r="M424" s="6" t="s">
        <v>12</v>
      </c>
      <c r="N424" s="7">
        <f t="shared" si="524"/>
        <v>0</v>
      </c>
      <c r="O424" s="7">
        <f t="shared" si="525"/>
        <v>0</v>
      </c>
      <c r="P424" s="7">
        <f t="shared" si="526"/>
        <v>0</v>
      </c>
      <c r="Q424" s="7">
        <f t="shared" si="527"/>
        <v>0</v>
      </c>
      <c r="R424" s="7">
        <f t="shared" si="528"/>
        <v>0</v>
      </c>
      <c r="S424" s="7">
        <f t="shared" si="529"/>
        <v>0</v>
      </c>
      <c r="T424" s="7">
        <f t="shared" si="530"/>
        <v>0</v>
      </c>
    </row>
    <row r="425" spans="1:20" ht="17.850000000000001" customHeight="1" x14ac:dyDescent="0.25">
      <c r="A425" s="5">
        <v>24</v>
      </c>
      <c r="B425" s="6" t="s">
        <v>13</v>
      </c>
      <c r="C425" s="7">
        <v>0</v>
      </c>
      <c r="D425" s="7">
        <v>0</v>
      </c>
      <c r="E425" s="7">
        <v>0</v>
      </c>
      <c r="F425" s="7">
        <v>0</v>
      </c>
      <c r="G425" s="7">
        <v>0</v>
      </c>
      <c r="H425" s="7">
        <v>0</v>
      </c>
      <c r="I425" s="8">
        <v>0</v>
      </c>
      <c r="L425" s="5">
        <v>24</v>
      </c>
      <c r="M425" s="6" t="s">
        <v>13</v>
      </c>
      <c r="N425" s="7">
        <f t="shared" si="524"/>
        <v>0</v>
      </c>
      <c r="O425" s="7">
        <f t="shared" si="525"/>
        <v>0</v>
      </c>
      <c r="P425" s="7">
        <f t="shared" si="526"/>
        <v>0</v>
      </c>
      <c r="Q425" s="7">
        <f t="shared" si="527"/>
        <v>0</v>
      </c>
      <c r="R425" s="7">
        <f t="shared" si="528"/>
        <v>0</v>
      </c>
      <c r="S425" s="7">
        <f t="shared" si="529"/>
        <v>0</v>
      </c>
      <c r="T425" s="7">
        <f t="shared" si="530"/>
        <v>0</v>
      </c>
    </row>
    <row r="426" spans="1:20" ht="17.850000000000001" customHeight="1" x14ac:dyDescent="0.25">
      <c r="A426" s="9"/>
      <c r="B426" s="10" t="s">
        <v>14</v>
      </c>
      <c r="C426" s="11">
        <v>0</v>
      </c>
      <c r="D426" s="11">
        <v>0</v>
      </c>
      <c r="E426" s="11">
        <v>0</v>
      </c>
      <c r="F426" s="11">
        <v>0</v>
      </c>
      <c r="G426" s="11">
        <v>0</v>
      </c>
      <c r="H426" s="11">
        <v>0</v>
      </c>
      <c r="I426" s="11">
        <v>0</v>
      </c>
      <c r="J426" s="26"/>
      <c r="L426" s="9"/>
      <c r="M426" s="10" t="s">
        <v>14</v>
      </c>
      <c r="N426" s="11">
        <f>SUM(N422:N425)</f>
        <v>0</v>
      </c>
      <c r="O426" s="11">
        <f t="shared" ref="O426:T426" si="531">SUM(O422:O425)</f>
        <v>0</v>
      </c>
      <c r="P426" s="11">
        <f t="shared" si="531"/>
        <v>0</v>
      </c>
      <c r="Q426" s="11">
        <f t="shared" si="531"/>
        <v>0</v>
      </c>
      <c r="R426" s="11">
        <f t="shared" si="531"/>
        <v>0</v>
      </c>
      <c r="S426" s="11">
        <f t="shared" si="531"/>
        <v>0</v>
      </c>
      <c r="T426" s="11">
        <f t="shared" si="531"/>
        <v>0</v>
      </c>
    </row>
    <row r="427" spans="1:20" ht="17.850000000000001" customHeight="1" x14ac:dyDescent="0.25">
      <c r="A427" s="12">
        <v>41</v>
      </c>
      <c r="B427" s="13" t="s">
        <v>15</v>
      </c>
      <c r="C427" s="7">
        <v>897.54001224566036</v>
      </c>
      <c r="D427" s="7">
        <v>5778.0206609946117</v>
      </c>
      <c r="E427" s="7">
        <v>6336.7323277310288</v>
      </c>
      <c r="F427" s="7">
        <v>5540.9216441372537</v>
      </c>
      <c r="G427" s="7">
        <v>1276.9010233560157</v>
      </c>
      <c r="H427" s="7">
        <v>0</v>
      </c>
      <c r="I427" s="8">
        <v>19830.115668464572</v>
      </c>
      <c r="L427" s="12">
        <v>41</v>
      </c>
      <c r="M427" s="13" t="s">
        <v>15</v>
      </c>
      <c r="N427" s="7">
        <f>C427/$I$420</f>
        <v>0.47652774740942938</v>
      </c>
      <c r="O427" s="7">
        <f t="shared" ref="O427:O430" si="532">D427/$I$420</f>
        <v>3.0677040939711233</v>
      </c>
      <c r="P427" s="7">
        <f t="shared" ref="P427:P430" si="533">E427/$I$420</f>
        <v>3.3643389050868215</v>
      </c>
      <c r="Q427" s="7">
        <f t="shared" ref="Q427:Q430" si="534">F427/$I$420</f>
        <v>2.9418219506967098</v>
      </c>
      <c r="R427" s="7">
        <f t="shared" ref="R427:R430" si="535">G427/$I$420</f>
        <v>0.67794054863605813</v>
      </c>
      <c r="S427" s="7">
        <f t="shared" ref="S427:S430" si="536">H427/$I$420</f>
        <v>0</v>
      </c>
      <c r="T427" s="7">
        <f t="shared" ref="T427:T430" si="537">I427/$I$420</f>
        <v>10.528333245800143</v>
      </c>
    </row>
    <row r="428" spans="1:20" ht="17.850000000000001" customHeight="1" x14ac:dyDescent="0.25">
      <c r="A428" s="12">
        <v>43</v>
      </c>
      <c r="B428" s="13" t="s">
        <v>16</v>
      </c>
      <c r="C428" s="7">
        <v>71.219910280678349</v>
      </c>
      <c r="D428" s="7">
        <v>770.18729041154131</v>
      </c>
      <c r="E428" s="7">
        <v>1481.0126564602185</v>
      </c>
      <c r="F428" s="7">
        <v>962.14136835009162</v>
      </c>
      <c r="G428" s="7">
        <v>178.58685289324083</v>
      </c>
      <c r="H428" s="7">
        <v>0</v>
      </c>
      <c r="I428" s="8">
        <v>3463.1480783957709</v>
      </c>
      <c r="L428" s="12">
        <v>43</v>
      </c>
      <c r="M428" s="13" t="s">
        <v>16</v>
      </c>
      <c r="N428" s="7">
        <f t="shared" ref="N428:N430" si="538">C428/$I$420</f>
        <v>3.781253532289798E-2</v>
      </c>
      <c r="O428" s="7">
        <f t="shared" si="532"/>
        <v>0.40891281678340391</v>
      </c>
      <c r="P428" s="7">
        <f t="shared" si="533"/>
        <v>0.78630881680924791</v>
      </c>
      <c r="Q428" s="7">
        <f t="shared" si="534"/>
        <v>0.51082631714897342</v>
      </c>
      <c r="R428" s="7">
        <f t="shared" si="535"/>
        <v>9.4816486802888664E-2</v>
      </c>
      <c r="S428" s="7">
        <f t="shared" si="536"/>
        <v>0</v>
      </c>
      <c r="T428" s="7">
        <f t="shared" si="537"/>
        <v>1.8386769728674119</v>
      </c>
    </row>
    <row r="429" spans="1:20" ht="17.850000000000001" customHeight="1" x14ac:dyDescent="0.25">
      <c r="A429" s="12">
        <v>44</v>
      </c>
      <c r="B429" s="13" t="s">
        <v>17</v>
      </c>
      <c r="C429" s="7">
        <v>25.230183979835857</v>
      </c>
      <c r="D429" s="7">
        <v>107.13991379060566</v>
      </c>
      <c r="E429" s="7">
        <v>141.50798390224321</v>
      </c>
      <c r="F429" s="7">
        <v>0</v>
      </c>
      <c r="G429" s="7">
        <v>2.232006757419212</v>
      </c>
      <c r="H429" s="7">
        <v>0</v>
      </c>
      <c r="I429" s="8">
        <v>276.11008843010393</v>
      </c>
      <c r="L429" s="12">
        <v>44</v>
      </c>
      <c r="M429" s="13" t="s">
        <v>17</v>
      </c>
      <c r="N429" s="7">
        <f t="shared" si="538"/>
        <v>1.33953724342107E-2</v>
      </c>
      <c r="O429" s="7">
        <f t="shared" si="532"/>
        <v>5.6883415869713641E-2</v>
      </c>
      <c r="P429" s="7">
        <f t="shared" si="533"/>
        <v>7.5130333900845864E-2</v>
      </c>
      <c r="Q429" s="7">
        <f t="shared" si="534"/>
        <v>0</v>
      </c>
      <c r="R429" s="7">
        <f t="shared" si="535"/>
        <v>1.1850314613322068E-3</v>
      </c>
      <c r="S429" s="7">
        <f t="shared" si="536"/>
        <v>0</v>
      </c>
      <c r="T429" s="7">
        <f t="shared" si="537"/>
        <v>0.1465941536661024</v>
      </c>
    </row>
    <row r="430" spans="1:20" ht="17.850000000000001" customHeight="1" x14ac:dyDescent="0.25">
      <c r="A430" s="12">
        <v>46</v>
      </c>
      <c r="B430" s="13" t="s">
        <v>18</v>
      </c>
      <c r="C430" s="7">
        <v>568.28179837919834</v>
      </c>
      <c r="D430" s="7">
        <v>2294.980706814154</v>
      </c>
      <c r="E430" s="7">
        <v>1576.7431960150006</v>
      </c>
      <c r="F430" s="7">
        <v>359.83786815678292</v>
      </c>
      <c r="G430" s="7">
        <v>84.600082169504731</v>
      </c>
      <c r="H430" s="7">
        <v>0</v>
      </c>
      <c r="I430" s="8">
        <v>4884.4436515346406</v>
      </c>
      <c r="L430" s="12">
        <v>46</v>
      </c>
      <c r="M430" s="13" t="s">
        <v>18</v>
      </c>
      <c r="N430" s="7">
        <f t="shared" si="538"/>
        <v>0.30171584729450401</v>
      </c>
      <c r="O430" s="7">
        <f t="shared" si="532"/>
        <v>1.2184659977776235</v>
      </c>
      <c r="P430" s="7">
        <f t="shared" si="533"/>
        <v>0.83713469392885609</v>
      </c>
      <c r="Q430" s="7">
        <f t="shared" si="534"/>
        <v>0.19104744791971481</v>
      </c>
      <c r="R430" s="7">
        <f t="shared" si="535"/>
        <v>4.4916422707462024E-2</v>
      </c>
      <c r="S430" s="7">
        <f t="shared" si="536"/>
        <v>0</v>
      </c>
      <c r="T430" s="7">
        <f t="shared" si="537"/>
        <v>2.5932804096281603</v>
      </c>
    </row>
    <row r="431" spans="1:20" ht="17.850000000000001" customHeight="1" x14ac:dyDescent="0.25">
      <c r="A431" s="14"/>
      <c r="B431" s="15" t="s">
        <v>19</v>
      </c>
      <c r="C431" s="11">
        <v>1562.2719048853728</v>
      </c>
      <c r="D431" s="11">
        <v>8950.3285720109125</v>
      </c>
      <c r="E431" s="11">
        <v>9535.9961641084919</v>
      </c>
      <c r="F431" s="11">
        <v>6862.9008806441279</v>
      </c>
      <c r="G431" s="11">
        <v>1542.3199651761804</v>
      </c>
      <c r="H431" s="11">
        <v>0</v>
      </c>
      <c r="I431" s="11">
        <v>28453.817486825086</v>
      </c>
      <c r="J431" s="26"/>
      <c r="L431" s="14"/>
      <c r="M431" s="15" t="s">
        <v>19</v>
      </c>
      <c r="N431" s="11">
        <f>SUM(N427:N430)</f>
        <v>0.82945150246104205</v>
      </c>
      <c r="O431" s="11">
        <f t="shared" ref="O431:T431" si="539">SUM(O427:O430)</f>
        <v>4.7519663244018648</v>
      </c>
      <c r="P431" s="11">
        <f t="shared" si="539"/>
        <v>5.062912749725772</v>
      </c>
      <c r="Q431" s="11">
        <f t="shared" si="539"/>
        <v>3.6436957157653982</v>
      </c>
      <c r="R431" s="11">
        <f t="shared" si="539"/>
        <v>0.81885848960774099</v>
      </c>
      <c r="S431" s="11">
        <f t="shared" si="539"/>
        <v>0</v>
      </c>
      <c r="T431" s="11">
        <f t="shared" si="539"/>
        <v>15.106884781961819</v>
      </c>
    </row>
    <row r="432" spans="1:20" ht="17.850000000000001" customHeight="1" x14ac:dyDescent="0.25">
      <c r="A432" s="16"/>
      <c r="B432" s="17" t="s">
        <v>20</v>
      </c>
      <c r="C432" s="11">
        <v>1562.2719048853728</v>
      </c>
      <c r="D432" s="11">
        <v>8950.3285720109125</v>
      </c>
      <c r="E432" s="11">
        <v>9535.9961641084919</v>
      </c>
      <c r="F432" s="11">
        <v>6862.9008806441279</v>
      </c>
      <c r="G432" s="11">
        <v>1542.3199651761804</v>
      </c>
      <c r="H432" s="11">
        <v>0</v>
      </c>
      <c r="I432" s="11">
        <v>28453.817486825086</v>
      </c>
      <c r="L432" s="16"/>
      <c r="M432" s="17" t="s">
        <v>20</v>
      </c>
      <c r="N432" s="11">
        <f>N426+N431</f>
        <v>0.82945150246104205</v>
      </c>
      <c r="O432" s="11">
        <f t="shared" ref="O432:T432" si="540">O426+O431</f>
        <v>4.7519663244018648</v>
      </c>
      <c r="P432" s="11">
        <f t="shared" si="540"/>
        <v>5.062912749725772</v>
      </c>
      <c r="Q432" s="11">
        <f t="shared" si="540"/>
        <v>3.6436957157653982</v>
      </c>
      <c r="R432" s="11">
        <f t="shared" si="540"/>
        <v>0.81885848960774099</v>
      </c>
      <c r="S432" s="11">
        <f t="shared" si="540"/>
        <v>0</v>
      </c>
      <c r="T432" s="11">
        <f t="shared" si="540"/>
        <v>15.106884781961819</v>
      </c>
    </row>
    <row r="433" spans="1:20" ht="17.850000000000001" customHeight="1" x14ac:dyDescent="0.25">
      <c r="A433" s="20"/>
      <c r="B433" s="20"/>
      <c r="C433" s="20"/>
      <c r="D433" s="20"/>
      <c r="E433" s="20"/>
      <c r="F433" s="20"/>
      <c r="G433" s="20"/>
      <c r="H433" s="20"/>
      <c r="I433" s="20"/>
      <c r="J433" s="20"/>
      <c r="L433" s="20"/>
      <c r="M433" s="20"/>
      <c r="N433" s="20"/>
      <c r="O433" s="20"/>
      <c r="P433" s="20"/>
      <c r="Q433" s="20"/>
      <c r="R433" s="20"/>
      <c r="S433" s="20"/>
      <c r="T433" s="20"/>
    </row>
    <row r="434" spans="1:20" ht="17.850000000000001" customHeight="1" x14ac:dyDescent="0.25">
      <c r="A434" s="22"/>
      <c r="B434" s="22"/>
      <c r="C434" s="22"/>
      <c r="D434" s="22"/>
      <c r="E434" s="22"/>
      <c r="F434" s="22"/>
      <c r="G434" s="22"/>
      <c r="H434" s="22"/>
      <c r="I434" s="22"/>
      <c r="J434" s="22"/>
      <c r="L434" s="22"/>
      <c r="M434" s="22"/>
      <c r="N434" s="22"/>
      <c r="O434" s="22"/>
      <c r="P434" s="22"/>
      <c r="Q434" s="22"/>
      <c r="R434" s="22"/>
      <c r="S434" s="22"/>
      <c r="T434" s="22"/>
    </row>
    <row r="436" spans="1:20" ht="17.850000000000001" customHeight="1" x14ac:dyDescent="0.25">
      <c r="A436" s="32" t="s">
        <v>35</v>
      </c>
      <c r="B436" s="33"/>
      <c r="C436" s="33"/>
      <c r="D436" s="33"/>
      <c r="E436" s="33"/>
      <c r="F436" s="33"/>
      <c r="G436" s="33"/>
      <c r="H436" s="33"/>
      <c r="I436" s="33"/>
      <c r="J436" s="20"/>
      <c r="L436" s="32" t="s">
        <v>35</v>
      </c>
      <c r="M436" s="33"/>
      <c r="N436" s="33"/>
      <c r="O436" s="33"/>
      <c r="P436" s="33"/>
      <c r="Q436" s="33"/>
      <c r="R436" s="33"/>
      <c r="S436" s="33"/>
      <c r="T436" s="33"/>
    </row>
    <row r="437" spans="1:20" ht="17.850000000000001" customHeight="1" x14ac:dyDescent="0.25">
      <c r="A437" s="34" t="s">
        <v>21</v>
      </c>
      <c r="B437" s="34"/>
      <c r="C437" s="34"/>
      <c r="D437" s="34"/>
      <c r="E437" s="34"/>
      <c r="F437" s="34"/>
      <c r="G437" s="34"/>
      <c r="H437" s="1" t="s">
        <v>22</v>
      </c>
      <c r="I437" s="1">
        <f>I129+I258+I304+I420</f>
        <v>8786.9599999999991</v>
      </c>
      <c r="J437" s="27" t="s">
        <v>34</v>
      </c>
      <c r="L437" s="29" t="s">
        <v>27</v>
      </c>
      <c r="M437" s="30"/>
      <c r="N437" s="30"/>
      <c r="O437" s="30"/>
      <c r="P437" s="30"/>
      <c r="Q437" s="30"/>
      <c r="R437" s="31"/>
      <c r="S437" s="1" t="s">
        <v>22</v>
      </c>
      <c r="T437" s="1">
        <f>I437</f>
        <v>8786.9599999999991</v>
      </c>
    </row>
    <row r="438" spans="1:20" ht="17.850000000000001" customHeight="1" x14ac:dyDescent="0.25">
      <c r="A438" s="2" t="s">
        <v>1</v>
      </c>
      <c r="B438" s="2" t="s">
        <v>2</v>
      </c>
      <c r="C438" s="3" t="s">
        <v>3</v>
      </c>
      <c r="D438" s="4" t="s">
        <v>4</v>
      </c>
      <c r="E438" s="2" t="s">
        <v>5</v>
      </c>
      <c r="F438" s="2" t="s">
        <v>6</v>
      </c>
      <c r="G438" s="2" t="s">
        <v>7</v>
      </c>
      <c r="H438" s="2" t="s">
        <v>8</v>
      </c>
      <c r="I438" s="2" t="s">
        <v>9</v>
      </c>
      <c r="L438" s="2" t="s">
        <v>1</v>
      </c>
      <c r="M438" s="2" t="s">
        <v>2</v>
      </c>
      <c r="N438" s="3" t="s">
        <v>3</v>
      </c>
      <c r="O438" s="4" t="s">
        <v>4</v>
      </c>
      <c r="P438" s="2" t="s">
        <v>5</v>
      </c>
      <c r="Q438" s="2" t="s">
        <v>6</v>
      </c>
      <c r="R438" s="2" t="s">
        <v>7</v>
      </c>
      <c r="S438" s="2" t="s">
        <v>8</v>
      </c>
      <c r="T438" s="2" t="s">
        <v>9</v>
      </c>
    </row>
    <row r="439" spans="1:20" ht="17.850000000000001" customHeight="1" x14ac:dyDescent="0.25">
      <c r="A439" s="5">
        <v>21</v>
      </c>
      <c r="B439" s="6" t="s">
        <v>10</v>
      </c>
      <c r="C439" s="7">
        <f>C131+C260+C306+C422</f>
        <v>150.95476753536147</v>
      </c>
      <c r="D439" s="7">
        <f t="shared" ref="D439:I439" si="541">D131+D260+D306+D422</f>
        <v>2569.4871937602252</v>
      </c>
      <c r="E439" s="7">
        <f t="shared" si="541"/>
        <v>9702.1127545488634</v>
      </c>
      <c r="F439" s="7">
        <f t="shared" si="541"/>
        <v>51781.769124484141</v>
      </c>
      <c r="G439" s="7">
        <f t="shared" si="541"/>
        <v>43122.035179367624</v>
      </c>
      <c r="H439" s="7">
        <f t="shared" si="541"/>
        <v>1249.8402102875716</v>
      </c>
      <c r="I439" s="7">
        <f t="shared" si="541"/>
        <v>108576.19922998377</v>
      </c>
      <c r="L439" s="5">
        <v>21</v>
      </c>
      <c r="M439" s="6" t="s">
        <v>10</v>
      </c>
      <c r="N439" s="7">
        <f>C439/$I$437</f>
        <v>1.7179407614847625E-2</v>
      </c>
      <c r="O439" s="7">
        <f t="shared" ref="O439:T439" si="542">D439/$I$437</f>
        <v>0.29242049511551499</v>
      </c>
      <c r="P439" s="7">
        <f t="shared" si="542"/>
        <v>1.1041489610227957</v>
      </c>
      <c r="Q439" s="7">
        <f t="shared" si="542"/>
        <v>5.893024336571937</v>
      </c>
      <c r="R439" s="7">
        <f t="shared" si="542"/>
        <v>4.9075032979969899</v>
      </c>
      <c r="S439" s="7">
        <f t="shared" si="542"/>
        <v>0.14223806757827187</v>
      </c>
      <c r="T439" s="7">
        <f t="shared" si="542"/>
        <v>12.356514565900355</v>
      </c>
    </row>
    <row r="440" spans="1:20" ht="17.850000000000001" customHeight="1" x14ac:dyDescent="0.25">
      <c r="A440" s="5">
        <v>22</v>
      </c>
      <c r="B440" s="6" t="s">
        <v>11</v>
      </c>
      <c r="C440" s="7">
        <f t="shared" ref="C440:I440" si="543">C132+C261+C307+C423</f>
        <v>120.80432334530478</v>
      </c>
      <c r="D440" s="7">
        <f t="shared" si="543"/>
        <v>2395.6687400044593</v>
      </c>
      <c r="E440" s="7">
        <f t="shared" si="543"/>
        <v>4290.9287064873715</v>
      </c>
      <c r="F440" s="7">
        <f t="shared" si="543"/>
        <v>1942.79637472987</v>
      </c>
      <c r="G440" s="7">
        <f t="shared" si="543"/>
        <v>1059.8859481041518</v>
      </c>
      <c r="H440" s="7">
        <f t="shared" si="543"/>
        <v>0</v>
      </c>
      <c r="I440" s="7">
        <f t="shared" si="543"/>
        <v>9810.0840926711571</v>
      </c>
      <c r="L440" s="5">
        <v>22</v>
      </c>
      <c r="M440" s="6" t="s">
        <v>11</v>
      </c>
      <c r="N440" s="7">
        <f t="shared" ref="N440:N442" si="544">C440/$I$437</f>
        <v>1.3748136254780356E-2</v>
      </c>
      <c r="O440" s="7">
        <f t="shared" ref="O440:O442" si="545">D440/$I$437</f>
        <v>0.2726390856455998</v>
      </c>
      <c r="P440" s="7">
        <f t="shared" ref="P440:P442" si="546">E440/$I$437</f>
        <v>0.48832914984105674</v>
      </c>
      <c r="Q440" s="7">
        <f t="shared" ref="Q440:Q442" si="547">F440/$I$437</f>
        <v>0.22109994522905194</v>
      </c>
      <c r="R440" s="7">
        <f t="shared" ref="R440:R442" si="548">G440/$I$437</f>
        <v>0.12062032239866255</v>
      </c>
      <c r="S440" s="7">
        <f t="shared" ref="S440:S442" si="549">H440/$I$437</f>
        <v>0</v>
      </c>
      <c r="T440" s="7">
        <f t="shared" ref="T440:T442" si="550">I440/$I$437</f>
        <v>1.1164366393691514</v>
      </c>
    </row>
    <row r="441" spans="1:20" ht="17.850000000000001" customHeight="1" x14ac:dyDescent="0.25">
      <c r="A441" s="5">
        <v>23</v>
      </c>
      <c r="B441" s="6" t="s">
        <v>12</v>
      </c>
      <c r="C441" s="7">
        <f t="shared" ref="C441:I441" si="551">C133+C262+C308+C424</f>
        <v>11.318523808143803</v>
      </c>
      <c r="D441" s="7">
        <f t="shared" si="551"/>
        <v>371.50025137845046</v>
      </c>
      <c r="E441" s="7">
        <f t="shared" si="551"/>
        <v>1842.865636152791</v>
      </c>
      <c r="F441" s="7">
        <f t="shared" si="551"/>
        <v>1222.7792345904152</v>
      </c>
      <c r="G441" s="7">
        <f t="shared" si="551"/>
        <v>0</v>
      </c>
      <c r="H441" s="7">
        <f t="shared" si="551"/>
        <v>0</v>
      </c>
      <c r="I441" s="7">
        <f t="shared" si="551"/>
        <v>3448.4636459298004</v>
      </c>
      <c r="L441" s="5">
        <v>23</v>
      </c>
      <c r="M441" s="6" t="s">
        <v>12</v>
      </c>
      <c r="N441" s="7">
        <f t="shared" si="544"/>
        <v>1.2881046241412053E-3</v>
      </c>
      <c r="O441" s="7">
        <f t="shared" si="545"/>
        <v>4.2278586835316254E-2</v>
      </c>
      <c r="P441" s="7">
        <f t="shared" si="546"/>
        <v>0.20972732732967844</v>
      </c>
      <c r="Q441" s="7">
        <f t="shared" si="547"/>
        <v>0.13915839318608658</v>
      </c>
      <c r="R441" s="7">
        <f t="shared" si="548"/>
        <v>0</v>
      </c>
      <c r="S441" s="7">
        <f t="shared" si="549"/>
        <v>0</v>
      </c>
      <c r="T441" s="7">
        <f t="shared" si="550"/>
        <v>0.39245241197522246</v>
      </c>
    </row>
    <row r="442" spans="1:20" ht="17.850000000000001" customHeight="1" x14ac:dyDescent="0.25">
      <c r="A442" s="5">
        <v>24</v>
      </c>
      <c r="B442" s="6" t="s">
        <v>13</v>
      </c>
      <c r="C442" s="7">
        <f t="shared" ref="C442:I442" si="552">C134+C263+C309+C425</f>
        <v>0.95802921843398647</v>
      </c>
      <c r="D442" s="7">
        <f t="shared" si="552"/>
        <v>29.022652376579885</v>
      </c>
      <c r="E442" s="7">
        <f t="shared" si="552"/>
        <v>160.06712581770944</v>
      </c>
      <c r="F442" s="7">
        <f t="shared" si="552"/>
        <v>834.45922699824609</v>
      </c>
      <c r="G442" s="7">
        <f t="shared" si="552"/>
        <v>3.0875878542996782</v>
      </c>
      <c r="H442" s="7">
        <f t="shared" si="552"/>
        <v>0</v>
      </c>
      <c r="I442" s="7">
        <f t="shared" si="552"/>
        <v>1027.5946222652692</v>
      </c>
      <c r="L442" s="5">
        <v>24</v>
      </c>
      <c r="M442" s="6" t="s">
        <v>13</v>
      </c>
      <c r="N442" s="7">
        <f t="shared" si="544"/>
        <v>1.0902851707917033E-4</v>
      </c>
      <c r="O442" s="7">
        <f t="shared" si="545"/>
        <v>3.3029230105269497E-3</v>
      </c>
      <c r="P442" s="7">
        <f t="shared" si="546"/>
        <v>1.8216439567007185E-2</v>
      </c>
      <c r="Q442" s="7">
        <f t="shared" si="547"/>
        <v>9.496563396194431E-2</v>
      </c>
      <c r="R442" s="7">
        <f t="shared" si="548"/>
        <v>3.5138294180236149E-4</v>
      </c>
      <c r="S442" s="7">
        <f t="shared" si="549"/>
        <v>0</v>
      </c>
      <c r="T442" s="7">
        <f t="shared" si="550"/>
        <v>0.11694540799835999</v>
      </c>
    </row>
    <row r="443" spans="1:20" ht="17.850000000000001" customHeight="1" x14ac:dyDescent="0.25">
      <c r="A443" s="9"/>
      <c r="B443" s="10" t="s">
        <v>14</v>
      </c>
      <c r="C443" s="10">
        <f t="shared" ref="C443:I443" si="553">C135+C264+C310+C426</f>
        <v>284.03564390724398</v>
      </c>
      <c r="D443" s="10">
        <f t="shared" si="553"/>
        <v>5365.6788375197148</v>
      </c>
      <c r="E443" s="10">
        <f t="shared" si="553"/>
        <v>15995.974223006735</v>
      </c>
      <c r="F443" s="10">
        <f t="shared" si="553"/>
        <v>55781.803960802667</v>
      </c>
      <c r="G443" s="10">
        <f t="shared" si="553"/>
        <v>44185.008715326068</v>
      </c>
      <c r="H443" s="10">
        <f t="shared" si="553"/>
        <v>1249.8402102875716</v>
      </c>
      <c r="I443" s="10">
        <f t="shared" si="553"/>
        <v>122862.34159085</v>
      </c>
      <c r="J443" s="26"/>
      <c r="L443" s="9"/>
      <c r="M443" s="10" t="s">
        <v>14</v>
      </c>
      <c r="N443" s="11">
        <f>SUM(N439:N442)</f>
        <v>3.2324677010848353E-2</v>
      </c>
      <c r="O443" s="11">
        <f t="shared" ref="O443" si="554">SUM(O439:O442)</f>
        <v>0.61064109060695793</v>
      </c>
      <c r="P443" s="11">
        <f t="shared" ref="P443" si="555">SUM(P439:P442)</f>
        <v>1.8204218777605381</v>
      </c>
      <c r="Q443" s="11">
        <f t="shared" ref="Q443" si="556">SUM(Q439:Q442)</f>
        <v>6.34824830894902</v>
      </c>
      <c r="R443" s="11">
        <f t="shared" ref="R443" si="557">SUM(R439:R442)</f>
        <v>5.0284750033374541</v>
      </c>
      <c r="S443" s="11">
        <f t="shared" ref="S443" si="558">SUM(S439:S442)</f>
        <v>0.14223806757827187</v>
      </c>
      <c r="T443" s="11">
        <f t="shared" ref="T443" si="559">SUM(T439:T442)</f>
        <v>13.982349025243089</v>
      </c>
    </row>
    <row r="444" spans="1:20" ht="17.850000000000001" customHeight="1" x14ac:dyDescent="0.25">
      <c r="A444" s="12">
        <v>41</v>
      </c>
      <c r="B444" s="13" t="s">
        <v>15</v>
      </c>
      <c r="C444" s="7">
        <f t="shared" ref="C444:I444" si="560">C136+C265+C311+C427</f>
        <v>1178.4399321254471</v>
      </c>
      <c r="D444" s="7">
        <f t="shared" si="560"/>
        <v>9799.154167208424</v>
      </c>
      <c r="E444" s="7">
        <f t="shared" si="560"/>
        <v>17688.959334518295</v>
      </c>
      <c r="F444" s="7">
        <f t="shared" si="560"/>
        <v>57347.366577700857</v>
      </c>
      <c r="G444" s="7">
        <f t="shared" si="560"/>
        <v>70938.59167492039</v>
      </c>
      <c r="H444" s="7">
        <f t="shared" si="560"/>
        <v>6001.2755333201403</v>
      </c>
      <c r="I444" s="7">
        <f t="shared" si="560"/>
        <v>162953.78721979356</v>
      </c>
      <c r="L444" s="12">
        <v>41</v>
      </c>
      <c r="M444" s="13" t="s">
        <v>15</v>
      </c>
      <c r="N444" s="7">
        <f>C444/$I$437</f>
        <v>0.1341123587822691</v>
      </c>
      <c r="O444" s="7">
        <f t="shared" ref="O444:O447" si="561">D444/$I$437</f>
        <v>1.1151927591804702</v>
      </c>
      <c r="P444" s="7">
        <f t="shared" ref="P444:P447" si="562">E444/$I$437</f>
        <v>2.0130920516900379</v>
      </c>
      <c r="Q444" s="7">
        <f t="shared" ref="Q444:Q447" si="563">F444/$I$437</f>
        <v>6.5264171656296224</v>
      </c>
      <c r="R444" s="7">
        <f t="shared" ref="R444:R447" si="564">G444/$I$437</f>
        <v>8.073166564422781</v>
      </c>
      <c r="S444" s="7">
        <f t="shared" ref="S444:S447" si="565">H444/$I$437</f>
        <v>0.68297517381667161</v>
      </c>
      <c r="T444" s="7">
        <f t="shared" ref="T444:T447" si="566">I444/$I$437</f>
        <v>18.544956073521853</v>
      </c>
    </row>
    <row r="445" spans="1:20" ht="17.850000000000001" customHeight="1" x14ac:dyDescent="0.25">
      <c r="A445" s="12">
        <v>43</v>
      </c>
      <c r="B445" s="13" t="s">
        <v>16</v>
      </c>
      <c r="C445" s="7">
        <f t="shared" ref="C445:I445" si="567">C137+C266+C312+C428</f>
        <v>91.904199396680795</v>
      </c>
      <c r="D445" s="7">
        <f t="shared" si="567"/>
        <v>1459.8205287826188</v>
      </c>
      <c r="E445" s="7">
        <f t="shared" si="567"/>
        <v>3174.3413614445444</v>
      </c>
      <c r="F445" s="7">
        <f t="shared" si="567"/>
        <v>8854.6003368996553</v>
      </c>
      <c r="G445" s="7">
        <f t="shared" si="567"/>
        <v>5533.6661305635416</v>
      </c>
      <c r="H445" s="7">
        <f t="shared" si="567"/>
        <v>356.19750605092031</v>
      </c>
      <c r="I445" s="7">
        <f t="shared" si="567"/>
        <v>19470.530063137961</v>
      </c>
      <c r="L445" s="12">
        <v>43</v>
      </c>
      <c r="M445" s="13" t="s">
        <v>16</v>
      </c>
      <c r="N445" s="7">
        <f t="shared" ref="N445:N447" si="568">C445/$I$437</f>
        <v>1.045915759223677E-2</v>
      </c>
      <c r="O445" s="7">
        <f t="shared" si="561"/>
        <v>0.16613487813562586</v>
      </c>
      <c r="P445" s="7">
        <f t="shared" si="562"/>
        <v>0.36125592485279834</v>
      </c>
      <c r="Q445" s="7">
        <f t="shared" si="563"/>
        <v>1.0076978086732677</v>
      </c>
      <c r="R445" s="7">
        <f t="shared" si="564"/>
        <v>0.62975888482063669</v>
      </c>
      <c r="S445" s="7">
        <f t="shared" si="565"/>
        <v>4.0537057873362384E-2</v>
      </c>
      <c r="T445" s="7">
        <f t="shared" si="566"/>
        <v>2.2158437119479277</v>
      </c>
    </row>
    <row r="446" spans="1:20" ht="17.850000000000001" customHeight="1" x14ac:dyDescent="0.25">
      <c r="A446" s="12">
        <v>44</v>
      </c>
      <c r="B446" s="13" t="s">
        <v>17</v>
      </c>
      <c r="C446" s="7">
        <f t="shared" ref="C446:I446" si="569">C138+C267+C313+C429</f>
        <v>37.535652691613372</v>
      </c>
      <c r="D446" s="7">
        <f t="shared" si="569"/>
        <v>348.03902503753625</v>
      </c>
      <c r="E446" s="7">
        <f t="shared" si="569"/>
        <v>526.16778653671304</v>
      </c>
      <c r="F446" s="7">
        <f t="shared" si="569"/>
        <v>771.61700212414735</v>
      </c>
      <c r="G446" s="7">
        <f t="shared" si="569"/>
        <v>1636.053606354259</v>
      </c>
      <c r="H446" s="7">
        <f t="shared" si="569"/>
        <v>471.86825095042803</v>
      </c>
      <c r="I446" s="7">
        <f t="shared" si="569"/>
        <v>3791.2813236946972</v>
      </c>
      <c r="L446" s="12">
        <v>44</v>
      </c>
      <c r="M446" s="13" t="s">
        <v>17</v>
      </c>
      <c r="N446" s="7">
        <f t="shared" si="568"/>
        <v>4.2717450280430743E-3</v>
      </c>
      <c r="O446" s="7">
        <f t="shared" si="561"/>
        <v>3.9608581925664424E-2</v>
      </c>
      <c r="P446" s="7">
        <f t="shared" si="562"/>
        <v>5.988052597675568E-2</v>
      </c>
      <c r="Q446" s="7">
        <f t="shared" si="563"/>
        <v>8.7813874437137243E-2</v>
      </c>
      <c r="R446" s="7">
        <f t="shared" si="564"/>
        <v>0.18619108387363312</v>
      </c>
      <c r="S446" s="7">
        <f t="shared" si="565"/>
        <v>5.3700967223070106E-2</v>
      </c>
      <c r="T446" s="7">
        <f t="shared" si="566"/>
        <v>0.43146677846430365</v>
      </c>
    </row>
    <row r="447" spans="1:20" ht="17.850000000000001" customHeight="1" x14ac:dyDescent="0.25">
      <c r="A447" s="12">
        <v>46</v>
      </c>
      <c r="B447" s="13" t="s">
        <v>18</v>
      </c>
      <c r="C447" s="7">
        <f t="shared" ref="C447:I447" si="570">C139+C268+C314+C430</f>
        <v>738.52299518873065</v>
      </c>
      <c r="D447" s="7">
        <f t="shared" si="570"/>
        <v>3994.1685500201747</v>
      </c>
      <c r="E447" s="7">
        <f t="shared" si="570"/>
        <v>5243.2704257785063</v>
      </c>
      <c r="F447" s="7">
        <f t="shared" si="570"/>
        <v>2873.1496037348202</v>
      </c>
      <c r="G447" s="7">
        <f t="shared" si="570"/>
        <v>682.27888838361116</v>
      </c>
      <c r="H447" s="7">
        <f t="shared" si="570"/>
        <v>154.34903165680521</v>
      </c>
      <c r="I447" s="7">
        <f t="shared" si="570"/>
        <v>13685.739494762647</v>
      </c>
      <c r="L447" s="12">
        <v>46</v>
      </c>
      <c r="M447" s="13" t="s">
        <v>18</v>
      </c>
      <c r="N447" s="7">
        <f t="shared" si="568"/>
        <v>8.4047610913072404E-2</v>
      </c>
      <c r="O447" s="7">
        <f t="shared" si="561"/>
        <v>0.4545563596534154</v>
      </c>
      <c r="P447" s="7">
        <f t="shared" si="562"/>
        <v>0.59671040106914186</v>
      </c>
      <c r="Q447" s="7">
        <f t="shared" si="563"/>
        <v>0.32697879627707654</v>
      </c>
      <c r="R447" s="7">
        <f t="shared" si="564"/>
        <v>7.7646750228020978E-2</v>
      </c>
      <c r="S447" s="7">
        <f t="shared" si="565"/>
        <v>1.7565691849832619E-2</v>
      </c>
      <c r="T447" s="7">
        <f t="shared" si="566"/>
        <v>1.5575056099905598</v>
      </c>
    </row>
    <row r="448" spans="1:20" ht="17.850000000000001" customHeight="1" x14ac:dyDescent="0.25">
      <c r="A448" s="14"/>
      <c r="B448" s="15" t="s">
        <v>19</v>
      </c>
      <c r="C448" s="15">
        <f t="shared" ref="C448:I448" si="571">C140+C269+C315+C431</f>
        <v>2046.4027794024717</v>
      </c>
      <c r="D448" s="15">
        <f t="shared" si="571"/>
        <v>15601.182271048754</v>
      </c>
      <c r="E448" s="15">
        <f t="shared" si="571"/>
        <v>26632.738908278057</v>
      </c>
      <c r="F448" s="15">
        <f t="shared" si="571"/>
        <v>69846.733520459486</v>
      </c>
      <c r="G448" s="15">
        <f t="shared" si="571"/>
        <v>78790.590300221796</v>
      </c>
      <c r="H448" s="15">
        <f t="shared" si="571"/>
        <v>6983.6903219782935</v>
      </c>
      <c r="I448" s="15">
        <f t="shared" si="571"/>
        <v>199901.33810138883</v>
      </c>
      <c r="J448" s="26"/>
      <c r="L448" s="14"/>
      <c r="M448" s="15" t="s">
        <v>19</v>
      </c>
      <c r="N448" s="11">
        <f>SUM(N444:N447)</f>
        <v>0.23289087231562133</v>
      </c>
      <c r="O448" s="11">
        <f t="shared" ref="O448" si="572">SUM(O444:O447)</f>
        <v>1.7754925788951759</v>
      </c>
      <c r="P448" s="11">
        <f t="shared" ref="P448" si="573">SUM(P444:P447)</f>
        <v>3.0309389035887335</v>
      </c>
      <c r="Q448" s="11">
        <f t="shared" ref="Q448" si="574">SUM(Q444:Q447)</f>
        <v>7.9489076450171039</v>
      </c>
      <c r="R448" s="11">
        <f t="shared" ref="R448" si="575">SUM(R444:R447)</f>
        <v>8.9667632833450721</v>
      </c>
      <c r="S448" s="11">
        <f t="shared" ref="S448" si="576">SUM(S444:S447)</f>
        <v>0.79477889076293673</v>
      </c>
      <c r="T448" s="11">
        <f t="shared" ref="T448" si="577">SUM(T444:T447)</f>
        <v>22.749772173924644</v>
      </c>
    </row>
    <row r="449" spans="1:20" ht="17.850000000000001" customHeight="1" x14ac:dyDescent="0.25">
      <c r="A449" s="16"/>
      <c r="B449" s="17" t="s">
        <v>20</v>
      </c>
      <c r="C449" s="15">
        <f t="shared" ref="C449:I449" si="578">C141+C270+C316+C432</f>
        <v>2330.4384233097157</v>
      </c>
      <c r="D449" s="15">
        <f t="shared" si="578"/>
        <v>20966.861108568468</v>
      </c>
      <c r="E449" s="15">
        <f t="shared" si="578"/>
        <v>42628.713131284792</v>
      </c>
      <c r="F449" s="15">
        <f t="shared" si="578"/>
        <v>125628.53748126214</v>
      </c>
      <c r="G449" s="15">
        <f t="shared" si="578"/>
        <v>122975.59901554786</v>
      </c>
      <c r="H449" s="15">
        <f t="shared" si="578"/>
        <v>8233.530532265866</v>
      </c>
      <c r="I449" s="15">
        <f t="shared" si="578"/>
        <v>322763.67969223892</v>
      </c>
      <c r="L449" s="16"/>
      <c r="M449" s="17" t="s">
        <v>20</v>
      </c>
      <c r="N449" s="11">
        <f>N443+N448</f>
        <v>0.26521554932646968</v>
      </c>
      <c r="O449" s="11">
        <f t="shared" ref="O449" si="579">O443+O448</f>
        <v>2.3861336695021338</v>
      </c>
      <c r="P449" s="11">
        <f t="shared" ref="P449" si="580">P443+P448</f>
        <v>4.8513607813492712</v>
      </c>
      <c r="Q449" s="11">
        <f t="shared" ref="Q449" si="581">Q443+Q448</f>
        <v>14.297155953966124</v>
      </c>
      <c r="R449" s="11">
        <f t="shared" ref="R449" si="582">R443+R448</f>
        <v>13.995238286682525</v>
      </c>
      <c r="S449" s="11">
        <f t="shared" ref="S449" si="583">S443+S448</f>
        <v>0.93701695834120857</v>
      </c>
      <c r="T449" s="11">
        <f t="shared" ref="T449" si="584">T443+T448</f>
        <v>36.732121199167736</v>
      </c>
    </row>
    <row r="450" spans="1:20" ht="17.850000000000001" customHeight="1" x14ac:dyDescent="0.25">
      <c r="A450" s="20"/>
      <c r="B450" s="20"/>
      <c r="C450" s="20"/>
      <c r="D450" s="20"/>
      <c r="E450" s="20"/>
      <c r="F450" s="20"/>
      <c r="G450" s="20"/>
      <c r="H450" s="20"/>
      <c r="I450" s="20"/>
      <c r="J450" s="20"/>
      <c r="L450" s="20"/>
      <c r="M450" s="20"/>
      <c r="N450" s="20"/>
      <c r="O450" s="20"/>
      <c r="P450" s="20"/>
      <c r="Q450" s="20"/>
      <c r="R450" s="20"/>
      <c r="S450" s="20"/>
      <c r="T450" s="20"/>
    </row>
    <row r="547" spans="1:20" ht="17.850000000000001" customHeight="1" x14ac:dyDescent="0.25">
      <c r="A547" s="23"/>
      <c r="B547" s="23"/>
      <c r="C547" s="23"/>
      <c r="D547" s="23"/>
      <c r="E547" s="23"/>
      <c r="F547" s="23"/>
      <c r="G547" s="23"/>
      <c r="H547" s="23"/>
      <c r="I547" s="23"/>
      <c r="J547" s="23"/>
      <c r="L547" s="23"/>
      <c r="M547" s="23"/>
      <c r="N547" s="23"/>
      <c r="O547" s="23"/>
      <c r="P547" s="23"/>
      <c r="Q547" s="23"/>
      <c r="R547" s="23"/>
      <c r="S547" s="23"/>
      <c r="T547" s="23"/>
    </row>
    <row r="561" spans="1:20" ht="17.850000000000001" customHeight="1" x14ac:dyDescent="0.25">
      <c r="A561" s="24"/>
      <c r="B561" s="24"/>
      <c r="C561" s="24"/>
      <c r="D561" s="24"/>
      <c r="E561" s="24"/>
      <c r="F561" s="24"/>
      <c r="G561" s="24"/>
      <c r="H561" s="24"/>
      <c r="I561" s="24"/>
      <c r="J561" s="24"/>
      <c r="L561" s="24"/>
      <c r="M561" s="24"/>
      <c r="N561" s="24"/>
      <c r="O561" s="24"/>
      <c r="P561" s="24"/>
      <c r="Q561" s="24"/>
      <c r="R561" s="24"/>
      <c r="S561" s="24"/>
      <c r="T561" s="24"/>
    </row>
  </sheetData>
  <mergeCells count="64">
    <mergeCell ref="A1:G1"/>
    <mergeCell ref="A15:G15"/>
    <mergeCell ref="A29:G29"/>
    <mergeCell ref="A43:G43"/>
    <mergeCell ref="A57:G57"/>
    <mergeCell ref="A201:G201"/>
    <mergeCell ref="A129:G129"/>
    <mergeCell ref="A71:G71"/>
    <mergeCell ref="A85:G85"/>
    <mergeCell ref="A99:G99"/>
    <mergeCell ref="A113:G113"/>
    <mergeCell ref="A404:G404"/>
    <mergeCell ref="A320:G320"/>
    <mergeCell ref="A334:G334"/>
    <mergeCell ref="A348:G348"/>
    <mergeCell ref="A362:G362"/>
    <mergeCell ref="A376:G376"/>
    <mergeCell ref="L1:R1"/>
    <mergeCell ref="L15:R15"/>
    <mergeCell ref="L29:R29"/>
    <mergeCell ref="L43:R43"/>
    <mergeCell ref="A390:G390"/>
    <mergeCell ref="A274:G274"/>
    <mergeCell ref="A288:G288"/>
    <mergeCell ref="A304:G304"/>
    <mergeCell ref="A258:G258"/>
    <mergeCell ref="A215:G215"/>
    <mergeCell ref="A229:G229"/>
    <mergeCell ref="A243:G243"/>
    <mergeCell ref="A145:G145"/>
    <mergeCell ref="A159:G159"/>
    <mergeCell ref="A173:G173"/>
    <mergeCell ref="A187:G187"/>
    <mergeCell ref="L113:R113"/>
    <mergeCell ref="L57:R57"/>
    <mergeCell ref="L71:R71"/>
    <mergeCell ref="L85:R85"/>
    <mergeCell ref="L99:R99"/>
    <mergeCell ref="L129:R129"/>
    <mergeCell ref="L145:R145"/>
    <mergeCell ref="L159:R159"/>
    <mergeCell ref="L173:R173"/>
    <mergeCell ref="L187:R187"/>
    <mergeCell ref="L274:R274"/>
    <mergeCell ref="L288:R288"/>
    <mergeCell ref="L304:R304"/>
    <mergeCell ref="L258:R258"/>
    <mergeCell ref="L201:R201"/>
    <mergeCell ref="L215:R215"/>
    <mergeCell ref="L229:R229"/>
    <mergeCell ref="L243:R243"/>
    <mergeCell ref="L376:R376"/>
    <mergeCell ref="L390:R390"/>
    <mergeCell ref="L404:R404"/>
    <mergeCell ref="L320:R320"/>
    <mergeCell ref="L334:R334"/>
    <mergeCell ref="L348:R348"/>
    <mergeCell ref="L362:R362"/>
    <mergeCell ref="A437:G437"/>
    <mergeCell ref="L437:R437"/>
    <mergeCell ref="A436:I436"/>
    <mergeCell ref="L436:T436"/>
    <mergeCell ref="L420:R420"/>
    <mergeCell ref="A420:G420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SUMARIJA FOJNICA</vt:lpstr>
      <vt:lpstr>SUMARIJA KISELJAK</vt:lpstr>
      <vt:lpstr>SUMARIJA KRESEVO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2006-11-28T10:16:26Z</dcterms:created>
  <dcterms:modified xsi:type="dcterms:W3CDTF">2018-09-14T07:37:40Z</dcterms:modified>
</cp:coreProperties>
</file>